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son\Downloads\"/>
    </mc:Choice>
  </mc:AlternateContent>
  <xr:revisionPtr revIDLastSave="0" documentId="13_ncr:1_{C7AC539C-64E8-46EA-ACFC-01CC5BF5561D}" xr6:coauthVersionLast="47" xr6:coauthVersionMax="47" xr10:uidLastSave="{00000000-0000-0000-0000-000000000000}"/>
  <bookViews>
    <workbookView xWindow="16780" yWindow="850" windowWidth="19090" windowHeight="13170" xr2:uid="{51A9A1B9-7D50-4015-901F-AEABB95531DB}"/>
  </bookViews>
  <sheets>
    <sheet name="HoleWrecker_Full_Pick_Log" sheetId="1" r:id="rId1"/>
  </sheets>
  <definedNames>
    <definedName name="_xlnm._FilterDatabase" localSheetId="0" hidden="1">HoleWrecker_Full_Pick_Log!$A$3:$J$81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1" i="1" l="1"/>
  <c r="I81" i="1" s="1"/>
  <c r="I79" i="1"/>
  <c r="I78" i="1"/>
  <c r="I75" i="1"/>
  <c r="G80" i="1"/>
  <c r="I80" i="1" s="1"/>
  <c r="G79" i="1"/>
  <c r="G78" i="1"/>
  <c r="G77" i="1"/>
  <c r="I77" i="1" s="1"/>
  <c r="I73" i="1"/>
  <c r="I72" i="1"/>
  <c r="I69" i="1"/>
  <c r="I66" i="1"/>
  <c r="I65" i="1"/>
  <c r="I64" i="1"/>
  <c r="I63" i="1"/>
  <c r="I62" i="1"/>
  <c r="I61" i="1"/>
  <c r="I59" i="1"/>
  <c r="I58" i="1"/>
  <c r="I57" i="1"/>
  <c r="I56" i="1"/>
  <c r="I54" i="1"/>
  <c r="I53" i="1"/>
  <c r="I52" i="1"/>
  <c r="I51" i="1"/>
  <c r="I48" i="1"/>
  <c r="I47" i="1"/>
  <c r="I44" i="1"/>
  <c r="I43" i="1"/>
  <c r="G39" i="1"/>
  <c r="G40" i="1"/>
  <c r="G41" i="1"/>
  <c r="I41" i="1" s="1"/>
  <c r="G42" i="1"/>
  <c r="I42" i="1" s="1"/>
  <c r="G43" i="1"/>
  <c r="G44" i="1"/>
  <c r="G45" i="1"/>
  <c r="I45" i="1" s="1"/>
  <c r="G46" i="1"/>
  <c r="I46" i="1" s="1"/>
  <c r="G47" i="1"/>
  <c r="G48" i="1"/>
  <c r="G49" i="1"/>
  <c r="I49" i="1" s="1"/>
  <c r="G50" i="1"/>
  <c r="I50" i="1" s="1"/>
  <c r="G51" i="1"/>
  <c r="G52" i="1"/>
  <c r="G53" i="1"/>
  <c r="G54" i="1"/>
  <c r="G55" i="1"/>
  <c r="I55" i="1" s="1"/>
  <c r="G56" i="1"/>
  <c r="G57" i="1"/>
  <c r="G58" i="1"/>
  <c r="G59" i="1"/>
  <c r="G60" i="1"/>
  <c r="I60" i="1" s="1"/>
  <c r="G61" i="1"/>
  <c r="G62" i="1"/>
  <c r="G63" i="1"/>
  <c r="G64" i="1"/>
  <c r="G65" i="1"/>
  <c r="G66" i="1"/>
  <c r="G67" i="1"/>
  <c r="I67" i="1" s="1"/>
  <c r="G68" i="1"/>
  <c r="I68" i="1" s="1"/>
  <c r="G69" i="1"/>
  <c r="G70" i="1"/>
  <c r="I70" i="1" s="1"/>
  <c r="G71" i="1"/>
  <c r="I71" i="1" s="1"/>
  <c r="G72" i="1"/>
  <c r="G73" i="1"/>
  <c r="G74" i="1"/>
  <c r="I74" i="1" s="1"/>
  <c r="G75" i="1"/>
  <c r="G76" i="1"/>
  <c r="I76" i="1" s="1"/>
  <c r="I39" i="1"/>
  <c r="I40" i="1"/>
  <c r="I8" i="1"/>
  <c r="I10" i="1"/>
  <c r="I11" i="1"/>
  <c r="I13" i="1"/>
  <c r="I14" i="1"/>
  <c r="I15" i="1"/>
  <c r="I18" i="1"/>
  <c r="I20" i="1"/>
  <c r="I21" i="1"/>
  <c r="I25" i="1"/>
  <c r="I26" i="1"/>
  <c r="I27" i="1"/>
  <c r="I32" i="1"/>
  <c r="I33" i="1"/>
  <c r="I34" i="1"/>
  <c r="I35" i="1"/>
  <c r="I38" i="1"/>
  <c r="I4" i="1"/>
  <c r="G38" i="1"/>
  <c r="G37" i="1"/>
  <c r="I37" i="1" s="1"/>
  <c r="G36" i="1"/>
  <c r="I36" i="1" s="1"/>
  <c r="G35" i="1"/>
  <c r="G34" i="1"/>
  <c r="G33" i="1"/>
  <c r="G32" i="1"/>
  <c r="G31" i="1"/>
  <c r="I31" i="1" s="1"/>
  <c r="G30" i="1"/>
  <c r="I30" i="1" s="1"/>
  <c r="G29" i="1"/>
  <c r="I29" i="1" s="1"/>
  <c r="G28" i="1"/>
  <c r="I28" i="1" s="1"/>
  <c r="G27" i="1"/>
  <c r="G26" i="1"/>
  <c r="G25" i="1"/>
  <c r="G24" i="1"/>
  <c r="I24" i="1" s="1"/>
  <c r="G23" i="1"/>
  <c r="I23" i="1" s="1"/>
  <c r="G22" i="1"/>
  <c r="I22" i="1" s="1"/>
  <c r="G21" i="1"/>
  <c r="G20" i="1"/>
  <c r="G19" i="1"/>
  <c r="I19" i="1" s="1"/>
  <c r="G18" i="1"/>
  <c r="G17" i="1"/>
  <c r="I17" i="1" s="1"/>
  <c r="G16" i="1"/>
  <c r="I16" i="1" s="1"/>
  <c r="G15" i="1"/>
  <c r="G14" i="1"/>
  <c r="G13" i="1"/>
  <c r="G12" i="1"/>
  <c r="I12" i="1" s="1"/>
  <c r="G11" i="1"/>
  <c r="G10" i="1"/>
  <c r="G9" i="1"/>
  <c r="I9" i="1" s="1"/>
  <c r="G8" i="1"/>
  <c r="G7" i="1"/>
  <c r="I7" i="1" s="1"/>
  <c r="G6" i="1"/>
  <c r="I6" i="1" s="1"/>
  <c r="G5" i="1"/>
  <c r="I5" i="1" s="1"/>
  <c r="G4" i="1"/>
  <c r="J81" i="1" l="1"/>
  <c r="J43" i="1"/>
  <c r="G1" i="1"/>
  <c r="J7" i="1"/>
  <c r="J80" i="1"/>
  <c r="J67" i="1"/>
  <c r="J55" i="1"/>
  <c r="J31" i="1"/>
  <c r="J19" i="1"/>
  <c r="J66" i="1"/>
  <c r="J54" i="1"/>
  <c r="J42" i="1"/>
  <c r="J30" i="1"/>
  <c r="J18" i="1"/>
  <c r="J6" i="1"/>
  <c r="J65" i="1"/>
  <c r="J53" i="1"/>
  <c r="J41" i="1"/>
  <c r="J29" i="1"/>
  <c r="J17" i="1"/>
  <c r="J5" i="1"/>
  <c r="J76" i="1"/>
  <c r="J64" i="1"/>
  <c r="J52" i="1"/>
  <c r="J40" i="1"/>
  <c r="J28" i="1"/>
  <c r="J16" i="1"/>
  <c r="J75" i="1"/>
  <c r="J63" i="1"/>
  <c r="J51" i="1"/>
  <c r="J39" i="1"/>
  <c r="J27" i="1"/>
  <c r="J15" i="1"/>
  <c r="J74" i="1"/>
  <c r="J62" i="1"/>
  <c r="J50" i="1"/>
  <c r="J38" i="1"/>
  <c r="J26" i="1"/>
  <c r="J14" i="1"/>
  <c r="J73" i="1"/>
  <c r="J61" i="1"/>
  <c r="J49" i="1"/>
  <c r="J37" i="1"/>
  <c r="J25" i="1"/>
  <c r="J13" i="1"/>
  <c r="J72" i="1"/>
  <c r="J60" i="1"/>
  <c r="J48" i="1"/>
  <c r="J36" i="1"/>
  <c r="J24" i="1"/>
  <c r="J12" i="1"/>
  <c r="J71" i="1"/>
  <c r="J59" i="1"/>
  <c r="J47" i="1"/>
  <c r="J35" i="1"/>
  <c r="J23" i="1"/>
  <c r="J11" i="1"/>
  <c r="J77" i="1"/>
  <c r="J70" i="1"/>
  <c r="J58" i="1"/>
  <c r="J46" i="1"/>
  <c r="J34" i="1"/>
  <c r="J22" i="1"/>
  <c r="J10" i="1"/>
  <c r="J78" i="1"/>
  <c r="J69" i="1"/>
  <c r="J57" i="1"/>
  <c r="J45" i="1"/>
  <c r="J33" i="1"/>
  <c r="J21" i="1"/>
  <c r="J9" i="1"/>
  <c r="J79" i="1"/>
  <c r="J68" i="1"/>
  <c r="J56" i="1"/>
  <c r="J44" i="1"/>
  <c r="J32" i="1"/>
  <c r="J20" i="1"/>
  <c r="J8" i="1"/>
  <c r="I1" i="1"/>
  <c r="J4" i="1"/>
  <c r="J1" i="1" l="1"/>
</calcChain>
</file>

<file path=xl/sharedStrings.xml><?xml version="1.0" encoding="utf-8"?>
<sst xmlns="http://schemas.openxmlformats.org/spreadsheetml/2006/main" count="245" uniqueCount="78">
  <si>
    <t>Date</t>
  </si>
  <si>
    <t>Pick</t>
  </si>
  <si>
    <t>Team(s)</t>
  </si>
  <si>
    <t>Spread</t>
  </si>
  <si>
    <t>Odds</t>
  </si>
  <si>
    <t>units</t>
  </si>
  <si>
    <t xml:space="preserve"> wagered </t>
  </si>
  <si>
    <t>result</t>
  </si>
  <si>
    <t>Net</t>
  </si>
  <si>
    <t>Moneyline</t>
  </si>
  <si>
    <t>Giants</t>
  </si>
  <si>
    <t>Win</t>
  </si>
  <si>
    <t>Total Under</t>
  </si>
  <si>
    <t>Mets/Dodgers</t>
  </si>
  <si>
    <t>Loss</t>
  </si>
  <si>
    <t>Pirates/Astros</t>
  </si>
  <si>
    <t>Twins</t>
  </si>
  <si>
    <t>Astros/Guardians</t>
  </si>
  <si>
    <t>Phillies/Pirates</t>
  </si>
  <si>
    <t>Reds/Guardians</t>
  </si>
  <si>
    <t>Angels</t>
  </si>
  <si>
    <t>Mets</t>
  </si>
  <si>
    <t>Royals</t>
  </si>
  <si>
    <t>Run Line</t>
  </si>
  <si>
    <t>Team Total Under</t>
  </si>
  <si>
    <t>Dodgers</t>
  </si>
  <si>
    <t>Push</t>
  </si>
  <si>
    <t>Rays</t>
  </si>
  <si>
    <t>Mariners</t>
  </si>
  <si>
    <t>Nationals</t>
  </si>
  <si>
    <t>Blue Jays</t>
  </si>
  <si>
    <t>First 5 Innings Under</t>
  </si>
  <si>
    <t>Braves/Mets</t>
  </si>
  <si>
    <t>Rays/Tigers</t>
  </si>
  <si>
    <t>Total Over</t>
  </si>
  <si>
    <t>Rockies/Dbacks</t>
  </si>
  <si>
    <t>Angels/Astros</t>
  </si>
  <si>
    <t>First 5 Innings Moneyline</t>
  </si>
  <si>
    <t>Braves</t>
  </si>
  <si>
    <t>Yankees</t>
  </si>
  <si>
    <t>Phillies/Astros</t>
  </si>
  <si>
    <t>Minnesota Twins</t>
  </si>
  <si>
    <t>A's</t>
  </si>
  <si>
    <t>White Sox</t>
  </si>
  <si>
    <t>First 5 Innings Run Line</t>
  </si>
  <si>
    <t>Brewers</t>
  </si>
  <si>
    <t>Astros</t>
  </si>
  <si>
    <t>First 5 Innings Spread</t>
  </si>
  <si>
    <t>First 5 Innings Total Under</t>
  </si>
  <si>
    <t>Braves/Phillies</t>
  </si>
  <si>
    <t>Diamondbacks</t>
  </si>
  <si>
    <t>Red Sox</t>
  </si>
  <si>
    <t>Rays/A's</t>
  </si>
  <si>
    <t>Phillies/Padres</t>
  </si>
  <si>
    <t>Cardinals</t>
  </si>
  <si>
    <t>Orioles</t>
  </si>
  <si>
    <t>Rangers</t>
  </si>
  <si>
    <t>Braves/Orioles</t>
  </si>
  <si>
    <t>Team Total Over</t>
  </si>
  <si>
    <t>Cubs</t>
  </si>
  <si>
    <t>Athletics</t>
  </si>
  <si>
    <t>Astros/Dodgers</t>
  </si>
  <si>
    <t>Rockies/White Sox</t>
  </si>
  <si>
    <t>Marlins/Brewers</t>
  </si>
  <si>
    <t>Rangers/Angels</t>
  </si>
  <si>
    <t>Tigers/Mariners</t>
  </si>
  <si>
    <t>Pirates/Twins</t>
  </si>
  <si>
    <t>Giants/Dodgers</t>
  </si>
  <si>
    <t>Tigers/A's</t>
  </si>
  <si>
    <t>Cumulative Net</t>
  </si>
  <si>
    <t>First 5 Team Total Under</t>
  </si>
  <si>
    <t>Detroit Tigers</t>
  </si>
  <si>
    <t>Rangers/Astros</t>
  </si>
  <si>
    <t>F5 Innings Total Under</t>
  </si>
  <si>
    <t>Los Angeles Angels</t>
  </si>
  <si>
    <t>Toronto Blue Jays</t>
  </si>
  <si>
    <t>Astros/Rangers</t>
  </si>
  <si>
    <t>41-34-3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</si>
</sst>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0" fontId="0" fillId="0" borderId="0" xfId="0" applyNumberFormat="1"/>
    <xf numFmtId="14" fontId="0" fillId="0" borderId="0" xfId="0" applyNumberFormat="1"/>
    <xf numFmtId="14" fontId="0" fillId="33" borderId="0" xfId="0" applyNumberFormat="1" applyFill="1"/>
    <xf numFmtId="0" fontId="0" fillId="33" borderId="0" xfId="0" applyFill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33523-4627-4055-A7F7-2086C7454F6A}">
  <dimension ref="A1:J81"/>
  <sheetViews>
    <sheetView tabSelected="1" zoomScale="90" zoomScaleNormal="90" workbookViewId="0"/>
  </sheetViews>
  <sheetFormatPr defaultRowHeight="14.5" x14ac:dyDescent="0.35"/>
  <cols>
    <col min="1" max="1" width="9.1796875" bestFit="1" customWidth="1"/>
    <col min="2" max="2" width="22" bestFit="1" customWidth="1"/>
    <col min="3" max="3" width="15.81640625" bestFit="1" customWidth="1"/>
    <col min="4" max="4" width="9.08984375" bestFit="1" customWidth="1"/>
    <col min="5" max="5" width="7.6328125" bestFit="1" customWidth="1"/>
    <col min="6" max="6" width="7.36328125" bestFit="1" customWidth="1"/>
    <col min="7" max="7" width="11.08984375" bestFit="1" customWidth="1"/>
    <col min="8" max="8" width="8.08984375" bestFit="1" customWidth="1"/>
    <col min="9" max="9" width="6.36328125" bestFit="1" customWidth="1"/>
    <col min="10" max="10" width="16.1796875" bestFit="1" customWidth="1"/>
  </cols>
  <sheetData>
    <row r="1" spans="1:10" x14ac:dyDescent="0.35">
      <c r="G1">
        <f>SUM(G4:G100)</f>
        <v>114.08</v>
      </c>
      <c r="H1" t="s">
        <v>77</v>
      </c>
      <c r="I1">
        <f>SUM(I4:I100)</f>
        <v>-7.8800000000000026</v>
      </c>
      <c r="J1" s="1">
        <f>I1/G1</f>
        <v>-6.9074333800841534E-2</v>
      </c>
    </row>
    <row r="3" spans="1:10" x14ac:dyDescent="0.3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69</v>
      </c>
    </row>
    <row r="4" spans="1:10" x14ac:dyDescent="0.35">
      <c r="A4" s="2">
        <v>45813</v>
      </c>
      <c r="B4" t="s">
        <v>9</v>
      </c>
      <c r="C4" t="s">
        <v>10</v>
      </c>
      <c r="E4">
        <v>-114</v>
      </c>
      <c r="F4">
        <v>1</v>
      </c>
      <c r="G4">
        <f>IF(E4&lt;0, -E4/100,1)*F4</f>
        <v>1.1399999999999999</v>
      </c>
      <c r="H4" s="5" t="s">
        <v>11</v>
      </c>
      <c r="I4">
        <f>IF(H4="Push", 0, IF(H4="Win", IF(E4&lt;0,1,E4/100),-G4))</f>
        <v>1</v>
      </c>
      <c r="J4">
        <f>SUM(I$4:I4)</f>
        <v>1</v>
      </c>
    </row>
    <row r="5" spans="1:10" x14ac:dyDescent="0.35">
      <c r="A5" s="2">
        <v>45813</v>
      </c>
      <c r="B5" t="s">
        <v>12</v>
      </c>
      <c r="C5" t="s">
        <v>13</v>
      </c>
      <c r="D5">
        <v>9.5</v>
      </c>
      <c r="E5">
        <v>-109</v>
      </c>
      <c r="F5">
        <v>1</v>
      </c>
      <c r="G5">
        <f t="shared" ref="G5:G68" si="0">IF(E5&lt;0, -E5/100,1)*F5</f>
        <v>1.0900000000000001</v>
      </c>
      <c r="H5" t="s">
        <v>14</v>
      </c>
      <c r="I5">
        <f t="shared" ref="I5:I81" si="1">IF(H5="Push", 0, IF(H5="Win", IF(E5&lt;0,1,E5/100),-G5))</f>
        <v>-1.0900000000000001</v>
      </c>
      <c r="J5">
        <f>SUM(I$4:I5)</f>
        <v>-9.000000000000008E-2</v>
      </c>
    </row>
    <row r="6" spans="1:10" x14ac:dyDescent="0.35">
      <c r="A6" s="2">
        <v>45813</v>
      </c>
      <c r="B6" t="s">
        <v>12</v>
      </c>
      <c r="C6" t="s">
        <v>15</v>
      </c>
      <c r="D6">
        <v>7.5</v>
      </c>
      <c r="E6">
        <v>100</v>
      </c>
      <c r="F6">
        <v>1</v>
      </c>
      <c r="G6">
        <f t="shared" si="0"/>
        <v>1</v>
      </c>
      <c r="H6" s="4" t="s">
        <v>14</v>
      </c>
      <c r="I6">
        <f t="shared" si="1"/>
        <v>-1</v>
      </c>
      <c r="J6">
        <f>SUM(I$4:I6)</f>
        <v>-1.0900000000000001</v>
      </c>
    </row>
    <row r="7" spans="1:10" x14ac:dyDescent="0.35">
      <c r="A7" s="2">
        <v>45813</v>
      </c>
      <c r="B7" t="s">
        <v>9</v>
      </c>
      <c r="C7" t="s">
        <v>16</v>
      </c>
      <c r="E7">
        <v>-186</v>
      </c>
      <c r="F7">
        <v>1</v>
      </c>
      <c r="G7">
        <f t="shared" si="0"/>
        <v>1.86</v>
      </c>
      <c r="H7" t="s">
        <v>14</v>
      </c>
      <c r="I7">
        <f t="shared" si="1"/>
        <v>-1.86</v>
      </c>
      <c r="J7">
        <f>SUM(I$4:I7)</f>
        <v>-2.95</v>
      </c>
    </row>
    <row r="8" spans="1:10" x14ac:dyDescent="0.35">
      <c r="A8" s="2">
        <v>45814</v>
      </c>
      <c r="B8" t="s">
        <v>9</v>
      </c>
      <c r="C8" t="s">
        <v>10</v>
      </c>
      <c r="E8">
        <v>122</v>
      </c>
      <c r="F8">
        <v>1</v>
      </c>
      <c r="G8">
        <f t="shared" si="0"/>
        <v>1</v>
      </c>
      <c r="H8" t="s">
        <v>11</v>
      </c>
      <c r="I8">
        <f t="shared" si="1"/>
        <v>1.22</v>
      </c>
      <c r="J8">
        <f>SUM(I$4:I8)</f>
        <v>-1.7300000000000002</v>
      </c>
    </row>
    <row r="9" spans="1:10" x14ac:dyDescent="0.35">
      <c r="A9" s="2">
        <v>45815</v>
      </c>
      <c r="B9" t="s">
        <v>12</v>
      </c>
      <c r="C9" t="s">
        <v>17</v>
      </c>
      <c r="D9">
        <v>7.5</v>
      </c>
      <c r="E9">
        <v>-120</v>
      </c>
      <c r="F9">
        <v>2</v>
      </c>
      <c r="G9">
        <f t="shared" si="0"/>
        <v>2.4</v>
      </c>
      <c r="H9" s="4" t="s">
        <v>14</v>
      </c>
      <c r="I9">
        <f t="shared" si="1"/>
        <v>-2.4</v>
      </c>
      <c r="J9">
        <f>SUM(I$4:I9)</f>
        <v>-4.13</v>
      </c>
    </row>
    <row r="10" spans="1:10" x14ac:dyDescent="0.35">
      <c r="A10" s="2">
        <v>45816</v>
      </c>
      <c r="B10" t="s">
        <v>12</v>
      </c>
      <c r="C10" t="s">
        <v>18</v>
      </c>
      <c r="D10">
        <v>7</v>
      </c>
      <c r="E10">
        <v>-115</v>
      </c>
      <c r="F10">
        <v>1</v>
      </c>
      <c r="G10">
        <f t="shared" si="0"/>
        <v>1.1499999999999999</v>
      </c>
      <c r="H10" t="s">
        <v>11</v>
      </c>
      <c r="I10">
        <f t="shared" si="1"/>
        <v>1</v>
      </c>
      <c r="J10">
        <f>SUM(I$4:I10)</f>
        <v>-3.13</v>
      </c>
    </row>
    <row r="11" spans="1:10" x14ac:dyDescent="0.35">
      <c r="A11" s="2">
        <v>45816</v>
      </c>
      <c r="B11" t="s">
        <v>9</v>
      </c>
      <c r="C11" t="s">
        <v>16</v>
      </c>
      <c r="E11">
        <v>-170</v>
      </c>
      <c r="F11">
        <v>1</v>
      </c>
      <c r="G11">
        <f t="shared" si="0"/>
        <v>1.7</v>
      </c>
      <c r="H11" t="s">
        <v>11</v>
      </c>
      <c r="I11">
        <f t="shared" si="1"/>
        <v>1</v>
      </c>
      <c r="J11">
        <f>SUM(I$4:I11)</f>
        <v>-2.13</v>
      </c>
    </row>
    <row r="12" spans="1:10" x14ac:dyDescent="0.35">
      <c r="A12" s="2">
        <v>45817</v>
      </c>
      <c r="B12" t="s">
        <v>12</v>
      </c>
      <c r="C12" t="s">
        <v>19</v>
      </c>
      <c r="D12">
        <v>8.5</v>
      </c>
      <c r="E12">
        <v>100</v>
      </c>
      <c r="F12">
        <v>1</v>
      </c>
      <c r="G12">
        <f t="shared" si="0"/>
        <v>1</v>
      </c>
      <c r="H12" t="s">
        <v>14</v>
      </c>
      <c r="I12">
        <f t="shared" si="1"/>
        <v>-1</v>
      </c>
      <c r="J12">
        <f>SUM(I$4:I12)</f>
        <v>-3.13</v>
      </c>
    </row>
    <row r="13" spans="1:10" x14ac:dyDescent="0.35">
      <c r="A13" s="2">
        <v>45818</v>
      </c>
      <c r="B13" t="s">
        <v>9</v>
      </c>
      <c r="C13" t="s">
        <v>20</v>
      </c>
      <c r="E13">
        <v>-155</v>
      </c>
      <c r="F13">
        <v>1</v>
      </c>
      <c r="G13">
        <f t="shared" si="0"/>
        <v>1.55</v>
      </c>
      <c r="H13" t="s">
        <v>11</v>
      </c>
      <c r="I13">
        <f t="shared" si="1"/>
        <v>1</v>
      </c>
      <c r="J13">
        <f>SUM(I$4:I13)</f>
        <v>-2.13</v>
      </c>
    </row>
    <row r="14" spans="1:10" x14ac:dyDescent="0.35">
      <c r="A14" s="2">
        <v>45818</v>
      </c>
      <c r="B14" t="s">
        <v>9</v>
      </c>
      <c r="C14" t="s">
        <v>10</v>
      </c>
      <c r="E14">
        <v>-225</v>
      </c>
      <c r="F14">
        <v>1</v>
      </c>
      <c r="G14">
        <f t="shared" si="0"/>
        <v>2.25</v>
      </c>
      <c r="H14" t="s">
        <v>11</v>
      </c>
      <c r="I14">
        <f t="shared" si="1"/>
        <v>1</v>
      </c>
      <c r="J14">
        <f>SUM(I$4:I14)</f>
        <v>-1.1299999999999999</v>
      </c>
    </row>
    <row r="15" spans="1:10" x14ac:dyDescent="0.35">
      <c r="A15" s="2">
        <v>45819</v>
      </c>
      <c r="B15" t="s">
        <v>9</v>
      </c>
      <c r="C15" t="s">
        <v>20</v>
      </c>
      <c r="E15">
        <v>-130</v>
      </c>
      <c r="F15">
        <v>1</v>
      </c>
      <c r="G15">
        <f t="shared" si="0"/>
        <v>1.3</v>
      </c>
      <c r="H15" t="s">
        <v>11</v>
      </c>
      <c r="I15">
        <f t="shared" si="1"/>
        <v>1</v>
      </c>
      <c r="J15">
        <f>SUM(I$4:I15)</f>
        <v>-0.12999999999999989</v>
      </c>
    </row>
    <row r="16" spans="1:10" x14ac:dyDescent="0.35">
      <c r="A16" s="2">
        <v>45821</v>
      </c>
      <c r="B16" t="s">
        <v>9</v>
      </c>
      <c r="C16" t="s">
        <v>21</v>
      </c>
      <c r="E16">
        <v>-159</v>
      </c>
      <c r="F16">
        <v>1</v>
      </c>
      <c r="G16">
        <f t="shared" si="0"/>
        <v>1.59</v>
      </c>
      <c r="H16" t="s">
        <v>14</v>
      </c>
      <c r="I16">
        <f t="shared" si="1"/>
        <v>-1.59</v>
      </c>
      <c r="J16">
        <f>SUM(I$4:I16)</f>
        <v>-1.72</v>
      </c>
    </row>
    <row r="17" spans="1:10" x14ac:dyDescent="0.35">
      <c r="A17" s="2">
        <v>45821</v>
      </c>
      <c r="B17" t="s">
        <v>9</v>
      </c>
      <c r="C17" t="s">
        <v>22</v>
      </c>
      <c r="E17">
        <v>-152</v>
      </c>
      <c r="F17">
        <v>1</v>
      </c>
      <c r="G17">
        <f t="shared" si="0"/>
        <v>1.52</v>
      </c>
      <c r="H17" s="4" t="s">
        <v>14</v>
      </c>
      <c r="I17">
        <f t="shared" si="1"/>
        <v>-1.52</v>
      </c>
      <c r="J17">
        <f>SUM(I$4:I17)</f>
        <v>-3.24</v>
      </c>
    </row>
    <row r="18" spans="1:10" x14ac:dyDescent="0.35">
      <c r="A18" s="2">
        <v>45823</v>
      </c>
      <c r="B18" t="s">
        <v>23</v>
      </c>
      <c r="C18" t="s">
        <v>10</v>
      </c>
      <c r="D18">
        <v>1.5</v>
      </c>
      <c r="E18">
        <v>-130</v>
      </c>
      <c r="F18">
        <v>1</v>
      </c>
      <c r="G18">
        <f t="shared" si="0"/>
        <v>1.3</v>
      </c>
      <c r="H18" t="s">
        <v>11</v>
      </c>
      <c r="I18">
        <f t="shared" si="1"/>
        <v>1</v>
      </c>
      <c r="J18">
        <f>SUM(I$4:I18)</f>
        <v>-2.2400000000000002</v>
      </c>
    </row>
    <row r="19" spans="1:10" x14ac:dyDescent="0.35">
      <c r="A19" s="2">
        <v>45823</v>
      </c>
      <c r="B19" t="s">
        <v>9</v>
      </c>
      <c r="C19" t="s">
        <v>22</v>
      </c>
      <c r="E19">
        <v>-148</v>
      </c>
      <c r="F19">
        <v>1</v>
      </c>
      <c r="G19">
        <f t="shared" si="0"/>
        <v>1.48</v>
      </c>
      <c r="H19" t="s">
        <v>14</v>
      </c>
      <c r="I19">
        <f t="shared" si="1"/>
        <v>-1.48</v>
      </c>
      <c r="J19">
        <f>SUM(I$4:I19)</f>
        <v>-3.72</v>
      </c>
    </row>
    <row r="20" spans="1:10" x14ac:dyDescent="0.35">
      <c r="A20" s="2">
        <v>45823</v>
      </c>
      <c r="B20" t="s">
        <v>24</v>
      </c>
      <c r="C20" t="s">
        <v>25</v>
      </c>
      <c r="D20">
        <v>5</v>
      </c>
      <c r="E20">
        <v>-148</v>
      </c>
      <c r="F20">
        <v>1</v>
      </c>
      <c r="G20">
        <f t="shared" si="0"/>
        <v>1.48</v>
      </c>
      <c r="H20" t="s">
        <v>26</v>
      </c>
      <c r="I20">
        <f t="shared" si="1"/>
        <v>0</v>
      </c>
      <c r="J20">
        <f>SUM(I$4:I20)</f>
        <v>-3.72</v>
      </c>
    </row>
    <row r="21" spans="1:10" x14ac:dyDescent="0.35">
      <c r="A21" s="2">
        <v>45824</v>
      </c>
      <c r="B21" t="s">
        <v>9</v>
      </c>
      <c r="C21" t="s">
        <v>27</v>
      </c>
      <c r="E21">
        <v>-120</v>
      </c>
      <c r="F21">
        <v>1</v>
      </c>
      <c r="G21">
        <f t="shared" si="0"/>
        <v>1.2</v>
      </c>
      <c r="H21" t="s">
        <v>11</v>
      </c>
      <c r="I21">
        <f t="shared" si="1"/>
        <v>1</v>
      </c>
      <c r="J21">
        <f>SUM(I$4:I21)</f>
        <v>-2.72</v>
      </c>
    </row>
    <row r="22" spans="1:10" x14ac:dyDescent="0.35">
      <c r="A22" s="2">
        <v>45824</v>
      </c>
      <c r="B22" t="s">
        <v>9</v>
      </c>
      <c r="C22" t="s">
        <v>28</v>
      </c>
      <c r="E22">
        <v>-166</v>
      </c>
      <c r="F22">
        <v>1</v>
      </c>
      <c r="G22">
        <f t="shared" si="0"/>
        <v>1.66</v>
      </c>
      <c r="H22" t="s">
        <v>14</v>
      </c>
      <c r="I22">
        <f t="shared" si="1"/>
        <v>-1.66</v>
      </c>
      <c r="J22">
        <f>SUM(I$4:I22)</f>
        <v>-4.38</v>
      </c>
    </row>
    <row r="23" spans="1:10" x14ac:dyDescent="0.35">
      <c r="A23" s="2">
        <v>45824</v>
      </c>
      <c r="B23" t="s">
        <v>9</v>
      </c>
      <c r="C23" t="s">
        <v>29</v>
      </c>
      <c r="E23">
        <v>-165</v>
      </c>
      <c r="F23">
        <v>1</v>
      </c>
      <c r="G23">
        <f t="shared" si="0"/>
        <v>1.65</v>
      </c>
      <c r="H23" t="s">
        <v>14</v>
      </c>
      <c r="I23">
        <f t="shared" si="1"/>
        <v>-1.65</v>
      </c>
      <c r="J23">
        <f>SUM(I$4:I23)</f>
        <v>-6.0299999999999994</v>
      </c>
    </row>
    <row r="24" spans="1:10" x14ac:dyDescent="0.35">
      <c r="A24" s="2">
        <v>45825</v>
      </c>
      <c r="B24" t="s">
        <v>9</v>
      </c>
      <c r="C24" t="s">
        <v>10</v>
      </c>
      <c r="E24">
        <v>-153</v>
      </c>
      <c r="F24">
        <v>1</v>
      </c>
      <c r="G24">
        <f t="shared" si="0"/>
        <v>1.53</v>
      </c>
      <c r="H24" t="s">
        <v>14</v>
      </c>
      <c r="I24">
        <f t="shared" si="1"/>
        <v>-1.53</v>
      </c>
      <c r="J24">
        <f>SUM(I$4:I24)</f>
        <v>-7.56</v>
      </c>
    </row>
    <row r="25" spans="1:10" x14ac:dyDescent="0.35">
      <c r="A25" s="2">
        <v>45826</v>
      </c>
      <c r="B25" t="s">
        <v>9</v>
      </c>
      <c r="C25" t="s">
        <v>30</v>
      </c>
      <c r="E25">
        <v>-110</v>
      </c>
      <c r="F25">
        <v>1</v>
      </c>
      <c r="G25">
        <f t="shared" si="0"/>
        <v>1.1000000000000001</v>
      </c>
      <c r="H25" t="s">
        <v>11</v>
      </c>
      <c r="I25">
        <f t="shared" si="1"/>
        <v>1</v>
      </c>
      <c r="J25">
        <f>SUM(I$4:I25)</f>
        <v>-6.56</v>
      </c>
    </row>
    <row r="26" spans="1:10" x14ac:dyDescent="0.35">
      <c r="A26" s="2">
        <v>45827</v>
      </c>
      <c r="B26" t="s">
        <v>31</v>
      </c>
      <c r="C26" t="s">
        <v>32</v>
      </c>
      <c r="D26">
        <v>4.5</v>
      </c>
      <c r="E26">
        <v>-115</v>
      </c>
      <c r="F26">
        <v>1</v>
      </c>
      <c r="G26">
        <f t="shared" si="0"/>
        <v>1.1499999999999999</v>
      </c>
      <c r="H26" t="s">
        <v>11</v>
      </c>
      <c r="I26">
        <f t="shared" si="1"/>
        <v>1</v>
      </c>
      <c r="J26">
        <f>SUM(I$4:I26)</f>
        <v>-5.56</v>
      </c>
    </row>
    <row r="27" spans="1:10" x14ac:dyDescent="0.35">
      <c r="A27" s="2">
        <v>45827</v>
      </c>
      <c r="B27" t="s">
        <v>9</v>
      </c>
      <c r="C27" t="s">
        <v>10</v>
      </c>
      <c r="E27">
        <v>-158</v>
      </c>
      <c r="F27">
        <v>1</v>
      </c>
      <c r="G27">
        <f t="shared" si="0"/>
        <v>1.58</v>
      </c>
      <c r="H27" t="s">
        <v>11</v>
      </c>
      <c r="I27">
        <f t="shared" si="1"/>
        <v>1</v>
      </c>
      <c r="J27">
        <f>SUM(I$4:I27)</f>
        <v>-4.5599999999999996</v>
      </c>
    </row>
    <row r="28" spans="1:10" x14ac:dyDescent="0.35">
      <c r="A28" s="3">
        <v>45828</v>
      </c>
      <c r="B28" t="s">
        <v>31</v>
      </c>
      <c r="C28" t="s">
        <v>33</v>
      </c>
      <c r="D28">
        <v>4.5</v>
      </c>
      <c r="E28">
        <v>-125</v>
      </c>
      <c r="F28">
        <v>1</v>
      </c>
      <c r="G28">
        <f t="shared" si="0"/>
        <v>1.25</v>
      </c>
      <c r="H28" t="s">
        <v>14</v>
      </c>
      <c r="I28">
        <f t="shared" si="1"/>
        <v>-1.25</v>
      </c>
      <c r="J28">
        <f>SUM(I$4:I28)</f>
        <v>-5.81</v>
      </c>
    </row>
    <row r="29" spans="1:10" x14ac:dyDescent="0.35">
      <c r="A29" s="2">
        <v>45828</v>
      </c>
      <c r="B29" t="s">
        <v>9</v>
      </c>
      <c r="C29" t="s">
        <v>10</v>
      </c>
      <c r="E29">
        <v>-120</v>
      </c>
      <c r="F29">
        <v>1</v>
      </c>
      <c r="G29">
        <f t="shared" si="0"/>
        <v>1.2</v>
      </c>
      <c r="H29" t="s">
        <v>14</v>
      </c>
      <c r="I29">
        <f t="shared" si="1"/>
        <v>-1.2</v>
      </c>
      <c r="J29">
        <f>SUM(I$4:I29)</f>
        <v>-7.01</v>
      </c>
    </row>
    <row r="30" spans="1:10" x14ac:dyDescent="0.35">
      <c r="A30" s="3">
        <v>45829</v>
      </c>
      <c r="B30" t="s">
        <v>34</v>
      </c>
      <c r="C30" t="s">
        <v>35</v>
      </c>
      <c r="D30">
        <v>12</v>
      </c>
      <c r="E30">
        <v>-110</v>
      </c>
      <c r="F30">
        <v>1</v>
      </c>
      <c r="G30">
        <f t="shared" si="0"/>
        <v>1.1000000000000001</v>
      </c>
      <c r="H30" t="s">
        <v>14</v>
      </c>
      <c r="I30">
        <f t="shared" si="1"/>
        <v>-1.1000000000000001</v>
      </c>
      <c r="J30">
        <f>SUM(I$4:I30)</f>
        <v>-8.11</v>
      </c>
    </row>
    <row r="31" spans="1:10" x14ac:dyDescent="0.35">
      <c r="A31" s="3">
        <v>45829</v>
      </c>
      <c r="B31" t="s">
        <v>31</v>
      </c>
      <c r="C31" t="s">
        <v>36</v>
      </c>
      <c r="D31">
        <v>4</v>
      </c>
      <c r="E31">
        <v>100</v>
      </c>
      <c r="F31">
        <v>1</v>
      </c>
      <c r="G31">
        <f t="shared" si="0"/>
        <v>1</v>
      </c>
      <c r="H31" s="4" t="s">
        <v>14</v>
      </c>
      <c r="I31">
        <f t="shared" si="1"/>
        <v>-1</v>
      </c>
      <c r="J31">
        <f>SUM(I$4:I31)</f>
        <v>-9.11</v>
      </c>
    </row>
    <row r="32" spans="1:10" x14ac:dyDescent="0.35">
      <c r="A32" s="2">
        <v>45830</v>
      </c>
      <c r="B32" t="s">
        <v>9</v>
      </c>
      <c r="C32" t="s">
        <v>10</v>
      </c>
      <c r="E32">
        <v>-150</v>
      </c>
      <c r="F32">
        <v>1</v>
      </c>
      <c r="G32">
        <f t="shared" si="0"/>
        <v>1.5</v>
      </c>
      <c r="H32" t="s">
        <v>11</v>
      </c>
      <c r="I32">
        <f t="shared" si="1"/>
        <v>1</v>
      </c>
      <c r="J32">
        <f>SUM(I$4:I32)</f>
        <v>-8.11</v>
      </c>
    </row>
    <row r="33" spans="1:10" x14ac:dyDescent="0.35">
      <c r="A33" s="2">
        <v>45830</v>
      </c>
      <c r="B33" t="s">
        <v>9</v>
      </c>
      <c r="C33" t="s">
        <v>25</v>
      </c>
      <c r="E33">
        <v>-220</v>
      </c>
      <c r="F33">
        <v>1</v>
      </c>
      <c r="G33">
        <f t="shared" si="0"/>
        <v>2.2000000000000002</v>
      </c>
      <c r="H33" t="s">
        <v>11</v>
      </c>
      <c r="I33">
        <f t="shared" si="1"/>
        <v>1</v>
      </c>
      <c r="J33">
        <f>SUM(I$4:I33)</f>
        <v>-7.1099999999999994</v>
      </c>
    </row>
    <row r="34" spans="1:10" x14ac:dyDescent="0.35">
      <c r="A34" s="2">
        <v>45831</v>
      </c>
      <c r="B34" t="s">
        <v>37</v>
      </c>
      <c r="C34" t="s">
        <v>38</v>
      </c>
      <c r="E34">
        <v>-150</v>
      </c>
      <c r="F34">
        <v>1</v>
      </c>
      <c r="G34">
        <f t="shared" si="0"/>
        <v>1.5</v>
      </c>
      <c r="H34" t="s">
        <v>11</v>
      </c>
      <c r="I34">
        <f t="shared" si="1"/>
        <v>1</v>
      </c>
      <c r="J34">
        <f>SUM(I$4:I34)</f>
        <v>-6.1099999999999994</v>
      </c>
    </row>
    <row r="35" spans="1:10" x14ac:dyDescent="0.35">
      <c r="A35" s="2">
        <v>45831</v>
      </c>
      <c r="B35" t="s">
        <v>9</v>
      </c>
      <c r="C35" t="s">
        <v>20</v>
      </c>
      <c r="E35">
        <v>100</v>
      </c>
      <c r="F35">
        <v>1</v>
      </c>
      <c r="G35">
        <f t="shared" si="0"/>
        <v>1</v>
      </c>
      <c r="H35" t="s">
        <v>11</v>
      </c>
      <c r="I35">
        <f t="shared" si="1"/>
        <v>1</v>
      </c>
      <c r="J35">
        <f>SUM(I$4:I35)</f>
        <v>-5.1099999999999994</v>
      </c>
    </row>
    <row r="36" spans="1:10" x14ac:dyDescent="0.35">
      <c r="A36" s="2">
        <v>45832</v>
      </c>
      <c r="B36" t="s">
        <v>9</v>
      </c>
      <c r="C36" t="s">
        <v>10</v>
      </c>
      <c r="E36">
        <v>-170</v>
      </c>
      <c r="F36">
        <v>1</v>
      </c>
      <c r="G36">
        <f t="shared" si="0"/>
        <v>1.7</v>
      </c>
      <c r="H36" t="s">
        <v>14</v>
      </c>
      <c r="I36">
        <f t="shared" si="1"/>
        <v>-1.7</v>
      </c>
      <c r="J36">
        <f>SUM(I$4:I36)</f>
        <v>-6.81</v>
      </c>
    </row>
    <row r="37" spans="1:10" x14ac:dyDescent="0.35">
      <c r="A37" s="2">
        <v>45832</v>
      </c>
      <c r="B37" t="s">
        <v>9</v>
      </c>
      <c r="C37" t="s">
        <v>39</v>
      </c>
      <c r="E37">
        <v>-153</v>
      </c>
      <c r="F37">
        <v>1</v>
      </c>
      <c r="G37">
        <f t="shared" si="0"/>
        <v>1.53</v>
      </c>
      <c r="H37" t="s">
        <v>14</v>
      </c>
      <c r="I37">
        <f t="shared" si="1"/>
        <v>-1.53</v>
      </c>
      <c r="J37">
        <f>SUM(I$4:I37)</f>
        <v>-8.34</v>
      </c>
    </row>
    <row r="38" spans="1:10" x14ac:dyDescent="0.35">
      <c r="A38" s="2">
        <v>45832</v>
      </c>
      <c r="B38" t="s">
        <v>31</v>
      </c>
      <c r="C38" t="s">
        <v>40</v>
      </c>
      <c r="D38">
        <v>3.5</v>
      </c>
      <c r="E38">
        <v>105</v>
      </c>
      <c r="F38">
        <v>1</v>
      </c>
      <c r="G38">
        <f t="shared" si="0"/>
        <v>1</v>
      </c>
      <c r="H38" t="s">
        <v>11</v>
      </c>
      <c r="I38">
        <f t="shared" si="1"/>
        <v>1.05</v>
      </c>
      <c r="J38">
        <f>SUM(I$4:I38)</f>
        <v>-7.29</v>
      </c>
    </row>
    <row r="39" spans="1:10" x14ac:dyDescent="0.35">
      <c r="A39" s="2">
        <v>45833</v>
      </c>
      <c r="B39" t="s">
        <v>37</v>
      </c>
      <c r="C39" t="s">
        <v>20</v>
      </c>
      <c r="E39">
        <v>-140</v>
      </c>
      <c r="F39">
        <v>1</v>
      </c>
      <c r="G39">
        <f t="shared" si="0"/>
        <v>1.4</v>
      </c>
      <c r="H39" t="s">
        <v>11</v>
      </c>
      <c r="I39">
        <f t="shared" si="1"/>
        <v>1</v>
      </c>
      <c r="J39">
        <f>SUM(I$4:I39)</f>
        <v>-6.29</v>
      </c>
    </row>
    <row r="40" spans="1:10" x14ac:dyDescent="0.35">
      <c r="A40" s="2">
        <v>45833</v>
      </c>
      <c r="B40" t="s">
        <v>37</v>
      </c>
      <c r="C40" t="s">
        <v>41</v>
      </c>
      <c r="E40">
        <v>-130</v>
      </c>
      <c r="F40">
        <v>1</v>
      </c>
      <c r="G40">
        <f t="shared" si="0"/>
        <v>1.3</v>
      </c>
      <c r="H40" t="s">
        <v>26</v>
      </c>
      <c r="I40">
        <f t="shared" si="1"/>
        <v>0</v>
      </c>
      <c r="J40">
        <f>SUM(I$4:I40)</f>
        <v>-6.29</v>
      </c>
    </row>
    <row r="41" spans="1:10" x14ac:dyDescent="0.35">
      <c r="A41" s="2">
        <v>45834</v>
      </c>
      <c r="B41" t="s">
        <v>34</v>
      </c>
      <c r="C41" t="s">
        <v>68</v>
      </c>
      <c r="D41">
        <v>8.5</v>
      </c>
      <c r="E41">
        <v>-120</v>
      </c>
      <c r="F41">
        <v>1</v>
      </c>
      <c r="G41">
        <f t="shared" si="0"/>
        <v>1.2</v>
      </c>
      <c r="H41" t="s">
        <v>14</v>
      </c>
      <c r="I41">
        <f t="shared" si="1"/>
        <v>-1.2</v>
      </c>
      <c r="J41">
        <f>SUM(I$4:I41)</f>
        <v>-7.49</v>
      </c>
    </row>
    <row r="42" spans="1:10" x14ac:dyDescent="0.35">
      <c r="A42" s="2">
        <v>45834</v>
      </c>
      <c r="B42" t="s">
        <v>37</v>
      </c>
      <c r="C42" t="s">
        <v>28</v>
      </c>
      <c r="E42">
        <v>110</v>
      </c>
      <c r="F42">
        <v>1</v>
      </c>
      <c r="G42">
        <f t="shared" si="0"/>
        <v>1</v>
      </c>
      <c r="H42" t="s">
        <v>14</v>
      </c>
      <c r="I42">
        <f t="shared" si="1"/>
        <v>-1</v>
      </c>
      <c r="J42">
        <f>SUM(I$4:I42)</f>
        <v>-8.49</v>
      </c>
    </row>
    <row r="43" spans="1:10" x14ac:dyDescent="0.35">
      <c r="A43" s="2">
        <v>45835</v>
      </c>
      <c r="B43" t="s">
        <v>9</v>
      </c>
      <c r="C43" t="s">
        <v>39</v>
      </c>
      <c r="E43">
        <v>-201</v>
      </c>
      <c r="F43">
        <v>1</v>
      </c>
      <c r="G43">
        <f t="shared" si="0"/>
        <v>2.0099999999999998</v>
      </c>
      <c r="H43" t="s">
        <v>11</v>
      </c>
      <c r="I43">
        <f t="shared" si="1"/>
        <v>1</v>
      </c>
      <c r="J43">
        <f>SUM(I$4:I43)</f>
        <v>-7.49</v>
      </c>
    </row>
    <row r="44" spans="1:10" x14ac:dyDescent="0.35">
      <c r="A44" s="2">
        <v>45835</v>
      </c>
      <c r="B44" t="s">
        <v>37</v>
      </c>
      <c r="C44" t="s">
        <v>20</v>
      </c>
      <c r="E44">
        <v>-175</v>
      </c>
      <c r="F44">
        <v>1</v>
      </c>
      <c r="G44">
        <f t="shared" si="0"/>
        <v>1.75</v>
      </c>
      <c r="H44" t="s">
        <v>11</v>
      </c>
      <c r="I44">
        <f t="shared" si="1"/>
        <v>1</v>
      </c>
      <c r="J44">
        <f>SUM(I$4:I44)</f>
        <v>-6.49</v>
      </c>
    </row>
    <row r="45" spans="1:10" x14ac:dyDescent="0.35">
      <c r="A45" s="2">
        <v>45835</v>
      </c>
      <c r="B45" t="s">
        <v>37</v>
      </c>
      <c r="C45" t="s">
        <v>27</v>
      </c>
      <c r="E45">
        <v>-130</v>
      </c>
      <c r="F45">
        <v>1</v>
      </c>
      <c r="G45">
        <f t="shared" si="0"/>
        <v>1.3</v>
      </c>
      <c r="H45" t="s">
        <v>14</v>
      </c>
      <c r="I45">
        <f t="shared" si="1"/>
        <v>-1.3</v>
      </c>
      <c r="J45">
        <f>SUM(I$4:I45)</f>
        <v>-7.79</v>
      </c>
    </row>
    <row r="46" spans="1:10" x14ac:dyDescent="0.35">
      <c r="A46" s="2">
        <v>45836</v>
      </c>
      <c r="B46" t="s">
        <v>24</v>
      </c>
      <c r="C46" t="s">
        <v>42</v>
      </c>
      <c r="D46">
        <v>4.5</v>
      </c>
      <c r="E46">
        <v>-210</v>
      </c>
      <c r="F46">
        <v>1</v>
      </c>
      <c r="G46">
        <f t="shared" si="0"/>
        <v>2.1</v>
      </c>
      <c r="H46" t="s">
        <v>14</v>
      </c>
      <c r="I46">
        <f t="shared" si="1"/>
        <v>-2.1</v>
      </c>
      <c r="J46">
        <f>SUM(I$4:I46)</f>
        <v>-9.89</v>
      </c>
    </row>
    <row r="47" spans="1:10" x14ac:dyDescent="0.35">
      <c r="A47" s="2">
        <v>45836</v>
      </c>
      <c r="B47" t="s">
        <v>24</v>
      </c>
      <c r="C47" t="s">
        <v>43</v>
      </c>
      <c r="D47">
        <v>3.5</v>
      </c>
      <c r="E47">
        <v>-135</v>
      </c>
      <c r="F47">
        <v>1</v>
      </c>
      <c r="G47">
        <f t="shared" si="0"/>
        <v>1.35</v>
      </c>
      <c r="H47" t="s">
        <v>11</v>
      </c>
      <c r="I47">
        <f t="shared" si="1"/>
        <v>1</v>
      </c>
      <c r="J47">
        <f>SUM(I$4:I47)</f>
        <v>-8.89</v>
      </c>
    </row>
    <row r="48" spans="1:10" x14ac:dyDescent="0.35">
      <c r="A48" s="2">
        <v>45836</v>
      </c>
      <c r="B48" t="s">
        <v>44</v>
      </c>
      <c r="C48" t="s">
        <v>45</v>
      </c>
      <c r="D48">
        <v>-0.5</v>
      </c>
      <c r="E48">
        <v>-145</v>
      </c>
      <c r="F48">
        <v>1</v>
      </c>
      <c r="G48">
        <f t="shared" si="0"/>
        <v>1.45</v>
      </c>
      <c r="H48" t="s">
        <v>11</v>
      </c>
      <c r="I48">
        <f t="shared" si="1"/>
        <v>1</v>
      </c>
      <c r="J48">
        <f>SUM(I$4:I48)</f>
        <v>-7.8900000000000006</v>
      </c>
    </row>
    <row r="49" spans="1:10" x14ac:dyDescent="0.35">
      <c r="A49" s="2">
        <v>45836</v>
      </c>
      <c r="B49" t="s">
        <v>37</v>
      </c>
      <c r="C49" t="s">
        <v>46</v>
      </c>
      <c r="E49">
        <v>-115</v>
      </c>
      <c r="F49">
        <v>1</v>
      </c>
      <c r="G49">
        <f t="shared" si="0"/>
        <v>1.1499999999999999</v>
      </c>
      <c r="H49" t="s">
        <v>14</v>
      </c>
      <c r="I49">
        <f t="shared" si="1"/>
        <v>-1.1499999999999999</v>
      </c>
      <c r="J49">
        <f>SUM(I$4:I49)</f>
        <v>-9.0400000000000009</v>
      </c>
    </row>
    <row r="50" spans="1:10" x14ac:dyDescent="0.35">
      <c r="A50" s="2">
        <v>45837</v>
      </c>
      <c r="B50" t="s">
        <v>44</v>
      </c>
      <c r="C50" t="s">
        <v>45</v>
      </c>
      <c r="D50">
        <v>-0.5</v>
      </c>
      <c r="E50">
        <v>-154</v>
      </c>
      <c r="F50">
        <v>1</v>
      </c>
      <c r="G50">
        <f t="shared" si="0"/>
        <v>1.54</v>
      </c>
      <c r="H50" t="s">
        <v>14</v>
      </c>
      <c r="I50">
        <f t="shared" si="1"/>
        <v>-1.54</v>
      </c>
      <c r="J50">
        <f>SUM(I$4:I50)</f>
        <v>-10.580000000000002</v>
      </c>
    </row>
    <row r="51" spans="1:10" x14ac:dyDescent="0.35">
      <c r="A51" s="2">
        <v>45837</v>
      </c>
      <c r="B51" t="s">
        <v>47</v>
      </c>
      <c r="C51" t="s">
        <v>30</v>
      </c>
      <c r="D51">
        <v>0.5</v>
      </c>
      <c r="E51">
        <v>-154</v>
      </c>
      <c r="F51">
        <v>1</v>
      </c>
      <c r="G51">
        <f t="shared" si="0"/>
        <v>1.54</v>
      </c>
      <c r="H51" t="s">
        <v>11</v>
      </c>
      <c r="I51">
        <f t="shared" si="1"/>
        <v>1</v>
      </c>
      <c r="J51">
        <f>SUM(I$4:I51)</f>
        <v>-9.5800000000000018</v>
      </c>
    </row>
    <row r="52" spans="1:10" x14ac:dyDescent="0.35">
      <c r="A52" s="2">
        <v>45837</v>
      </c>
      <c r="B52" t="s">
        <v>48</v>
      </c>
      <c r="C52" t="s">
        <v>49</v>
      </c>
      <c r="D52">
        <v>4.5</v>
      </c>
      <c r="E52">
        <v>-160</v>
      </c>
      <c r="F52">
        <v>1</v>
      </c>
      <c r="G52">
        <f t="shared" si="0"/>
        <v>1.6</v>
      </c>
      <c r="H52" t="s">
        <v>11</v>
      </c>
      <c r="I52">
        <f t="shared" si="1"/>
        <v>1</v>
      </c>
      <c r="J52">
        <f>SUM(I$4:I52)</f>
        <v>-8.5800000000000018</v>
      </c>
    </row>
    <row r="53" spans="1:10" x14ac:dyDescent="0.35">
      <c r="A53" s="2">
        <v>45838</v>
      </c>
      <c r="B53" t="s">
        <v>24</v>
      </c>
      <c r="C53" t="s">
        <v>50</v>
      </c>
      <c r="D53">
        <v>4.5</v>
      </c>
      <c r="E53">
        <v>-195</v>
      </c>
      <c r="F53">
        <v>1</v>
      </c>
      <c r="G53">
        <f t="shared" si="0"/>
        <v>1.95</v>
      </c>
      <c r="H53" t="s">
        <v>11</v>
      </c>
      <c r="I53">
        <f t="shared" si="1"/>
        <v>1</v>
      </c>
      <c r="J53">
        <f>SUM(I$4:I53)</f>
        <v>-7.5800000000000018</v>
      </c>
    </row>
    <row r="54" spans="1:10" x14ac:dyDescent="0.35">
      <c r="A54" s="2">
        <v>45838</v>
      </c>
      <c r="B54" t="s">
        <v>37</v>
      </c>
      <c r="C54" t="s">
        <v>51</v>
      </c>
      <c r="E54">
        <v>-215</v>
      </c>
      <c r="F54">
        <v>1</v>
      </c>
      <c r="G54">
        <f t="shared" si="0"/>
        <v>2.15</v>
      </c>
      <c r="H54" t="s">
        <v>11</v>
      </c>
      <c r="I54">
        <f t="shared" si="1"/>
        <v>1</v>
      </c>
      <c r="J54">
        <f>SUM(I$4:I54)</f>
        <v>-6.5800000000000018</v>
      </c>
    </row>
    <row r="55" spans="1:10" x14ac:dyDescent="0.35">
      <c r="A55" s="2">
        <v>45838</v>
      </c>
      <c r="B55" t="s">
        <v>48</v>
      </c>
      <c r="C55" t="s">
        <v>52</v>
      </c>
      <c r="D55">
        <v>4.5</v>
      </c>
      <c r="E55">
        <v>-145</v>
      </c>
      <c r="F55">
        <v>1</v>
      </c>
      <c r="G55">
        <f t="shared" si="0"/>
        <v>1.45</v>
      </c>
      <c r="H55" t="s">
        <v>14</v>
      </c>
      <c r="I55">
        <f t="shared" si="1"/>
        <v>-1.45</v>
      </c>
      <c r="J55">
        <f>SUM(I$4:I55)</f>
        <v>-8.0300000000000011</v>
      </c>
    </row>
    <row r="56" spans="1:10" x14ac:dyDescent="0.35">
      <c r="A56" s="2">
        <v>45839</v>
      </c>
      <c r="B56" t="s">
        <v>12</v>
      </c>
      <c r="C56" t="s">
        <v>53</v>
      </c>
      <c r="D56">
        <v>9</v>
      </c>
      <c r="E56">
        <v>-158</v>
      </c>
      <c r="F56">
        <v>1</v>
      </c>
      <c r="G56">
        <f t="shared" si="0"/>
        <v>1.58</v>
      </c>
      <c r="H56" t="s">
        <v>26</v>
      </c>
      <c r="I56">
        <f t="shared" si="1"/>
        <v>0</v>
      </c>
      <c r="J56">
        <f>SUM(I$4:I56)</f>
        <v>-8.0300000000000011</v>
      </c>
    </row>
    <row r="57" spans="1:10" x14ac:dyDescent="0.35">
      <c r="A57" s="2">
        <v>45839</v>
      </c>
      <c r="B57" t="s">
        <v>70</v>
      </c>
      <c r="C57" t="s">
        <v>54</v>
      </c>
      <c r="D57">
        <v>1.5</v>
      </c>
      <c r="E57">
        <v>-166</v>
      </c>
      <c r="F57">
        <v>1</v>
      </c>
      <c r="G57">
        <f t="shared" si="0"/>
        <v>1.66</v>
      </c>
      <c r="H57" t="s">
        <v>11</v>
      </c>
      <c r="I57">
        <f t="shared" si="1"/>
        <v>1</v>
      </c>
      <c r="J57">
        <f>SUM(I$4:I57)</f>
        <v>-7.0300000000000011</v>
      </c>
    </row>
    <row r="58" spans="1:10" x14ac:dyDescent="0.35">
      <c r="A58" s="2">
        <v>45839</v>
      </c>
      <c r="B58" t="s">
        <v>24</v>
      </c>
      <c r="C58" t="s">
        <v>55</v>
      </c>
      <c r="D58">
        <v>3.5</v>
      </c>
      <c r="E58">
        <v>-145</v>
      </c>
      <c r="F58">
        <v>1</v>
      </c>
      <c r="G58">
        <f t="shared" si="0"/>
        <v>1.45</v>
      </c>
      <c r="H58" t="s">
        <v>11</v>
      </c>
      <c r="I58">
        <f t="shared" si="1"/>
        <v>1</v>
      </c>
      <c r="J58">
        <f>SUM(I$4:I58)</f>
        <v>-6.0300000000000011</v>
      </c>
    </row>
    <row r="59" spans="1:10" x14ac:dyDescent="0.35">
      <c r="A59" s="2">
        <v>45840</v>
      </c>
      <c r="B59" t="s">
        <v>37</v>
      </c>
      <c r="C59" t="s">
        <v>20</v>
      </c>
      <c r="E59">
        <v>-110</v>
      </c>
      <c r="F59">
        <v>1</v>
      </c>
      <c r="G59">
        <f t="shared" si="0"/>
        <v>1.1000000000000001</v>
      </c>
      <c r="H59" t="s">
        <v>11</v>
      </c>
      <c r="I59">
        <f t="shared" si="1"/>
        <v>1</v>
      </c>
      <c r="J59">
        <f>SUM(I$4:I59)</f>
        <v>-5.0300000000000011</v>
      </c>
    </row>
    <row r="60" spans="1:10" x14ac:dyDescent="0.35">
      <c r="A60" s="2">
        <v>45840</v>
      </c>
      <c r="B60" t="s">
        <v>37</v>
      </c>
      <c r="C60" t="s">
        <v>45</v>
      </c>
      <c r="E60">
        <v>-175</v>
      </c>
      <c r="F60">
        <v>1</v>
      </c>
      <c r="G60">
        <f t="shared" si="0"/>
        <v>1.75</v>
      </c>
      <c r="H60" t="s">
        <v>14</v>
      </c>
      <c r="I60">
        <f t="shared" si="1"/>
        <v>-1.75</v>
      </c>
      <c r="J60">
        <f>SUM(I$4:I60)</f>
        <v>-6.7800000000000011</v>
      </c>
    </row>
    <row r="61" spans="1:10" x14ac:dyDescent="0.35">
      <c r="A61" s="2">
        <v>45840</v>
      </c>
      <c r="B61" t="s">
        <v>9</v>
      </c>
      <c r="C61" t="s">
        <v>56</v>
      </c>
      <c r="E61">
        <v>-135</v>
      </c>
      <c r="F61">
        <v>1</v>
      </c>
      <c r="G61">
        <f t="shared" si="0"/>
        <v>1.35</v>
      </c>
      <c r="H61" t="s">
        <v>11</v>
      </c>
      <c r="I61">
        <f t="shared" si="1"/>
        <v>1</v>
      </c>
      <c r="J61">
        <f>SUM(I$4:I61)</f>
        <v>-5.7800000000000011</v>
      </c>
    </row>
    <row r="62" spans="1:10" x14ac:dyDescent="0.35">
      <c r="A62" s="2">
        <v>45841</v>
      </c>
      <c r="B62" t="s">
        <v>9</v>
      </c>
      <c r="C62" t="s">
        <v>10</v>
      </c>
      <c r="E62">
        <v>-114</v>
      </c>
      <c r="F62">
        <v>1</v>
      </c>
      <c r="G62">
        <f t="shared" si="0"/>
        <v>1.1399999999999999</v>
      </c>
      <c r="H62" t="s">
        <v>11</v>
      </c>
      <c r="I62">
        <f t="shared" si="1"/>
        <v>1</v>
      </c>
      <c r="J62">
        <f>SUM(I$4:I62)</f>
        <v>-4.7800000000000011</v>
      </c>
    </row>
    <row r="63" spans="1:10" x14ac:dyDescent="0.35">
      <c r="A63" s="2">
        <v>45842</v>
      </c>
      <c r="B63" t="s">
        <v>48</v>
      </c>
      <c r="C63" t="s">
        <v>57</v>
      </c>
      <c r="D63">
        <v>5.5</v>
      </c>
      <c r="E63">
        <v>-180</v>
      </c>
      <c r="F63">
        <v>1</v>
      </c>
      <c r="G63">
        <f t="shared" si="0"/>
        <v>1.8</v>
      </c>
      <c r="H63" t="s">
        <v>11</v>
      </c>
      <c r="I63">
        <f t="shared" si="1"/>
        <v>1</v>
      </c>
      <c r="J63">
        <f>SUM(I$4:I63)</f>
        <v>-3.7800000000000011</v>
      </c>
    </row>
    <row r="64" spans="1:10" x14ac:dyDescent="0.35">
      <c r="A64" s="2">
        <v>45842</v>
      </c>
      <c r="B64" t="s">
        <v>58</v>
      </c>
      <c r="C64" t="s">
        <v>59</v>
      </c>
      <c r="D64">
        <v>4.5</v>
      </c>
      <c r="E64">
        <v>-140</v>
      </c>
      <c r="F64">
        <v>1</v>
      </c>
      <c r="G64">
        <f t="shared" si="0"/>
        <v>1.4</v>
      </c>
      <c r="H64" t="s">
        <v>11</v>
      </c>
      <c r="I64">
        <f t="shared" si="1"/>
        <v>1</v>
      </c>
      <c r="J64">
        <f>SUM(I$4:I64)</f>
        <v>-2.7800000000000011</v>
      </c>
    </row>
    <row r="65" spans="1:10" x14ac:dyDescent="0.35">
      <c r="A65" s="2">
        <v>45843</v>
      </c>
      <c r="B65" t="s">
        <v>37</v>
      </c>
      <c r="C65" t="s">
        <v>10</v>
      </c>
      <c r="E65">
        <v>-200</v>
      </c>
      <c r="F65">
        <v>1</v>
      </c>
      <c r="G65">
        <f t="shared" si="0"/>
        <v>2</v>
      </c>
      <c r="H65" t="s">
        <v>11</v>
      </c>
      <c r="I65">
        <f t="shared" si="1"/>
        <v>1</v>
      </c>
      <c r="J65">
        <f>SUM(I$4:I65)</f>
        <v>-1.7800000000000011</v>
      </c>
    </row>
    <row r="66" spans="1:10" x14ac:dyDescent="0.35">
      <c r="A66" s="2">
        <v>45843</v>
      </c>
      <c r="B66" t="s">
        <v>24</v>
      </c>
      <c r="C66" t="s">
        <v>60</v>
      </c>
      <c r="D66">
        <v>4.5</v>
      </c>
      <c r="E66">
        <v>-190</v>
      </c>
      <c r="F66">
        <v>1</v>
      </c>
      <c r="G66">
        <f t="shared" si="0"/>
        <v>1.9</v>
      </c>
      <c r="H66" t="s">
        <v>11</v>
      </c>
      <c r="I66">
        <f t="shared" si="1"/>
        <v>1</v>
      </c>
      <c r="J66">
        <f>SUM(I$4:I66)</f>
        <v>-0.78000000000000114</v>
      </c>
    </row>
    <row r="67" spans="1:10" x14ac:dyDescent="0.35">
      <c r="A67" s="2">
        <v>45843</v>
      </c>
      <c r="B67" t="s">
        <v>48</v>
      </c>
      <c r="C67" t="s">
        <v>61</v>
      </c>
      <c r="D67">
        <v>4.5</v>
      </c>
      <c r="E67">
        <v>-125</v>
      </c>
      <c r="F67">
        <v>1</v>
      </c>
      <c r="G67">
        <f t="shared" si="0"/>
        <v>1.25</v>
      </c>
      <c r="H67" t="s">
        <v>14</v>
      </c>
      <c r="I67">
        <f t="shared" si="1"/>
        <v>-1.25</v>
      </c>
      <c r="J67">
        <f>SUM(I$4:I67)</f>
        <v>-2.0300000000000011</v>
      </c>
    </row>
    <row r="68" spans="1:10" x14ac:dyDescent="0.35">
      <c r="A68" s="2">
        <v>45844</v>
      </c>
      <c r="B68" t="s">
        <v>34</v>
      </c>
      <c r="C68" t="s">
        <v>62</v>
      </c>
      <c r="D68">
        <v>11</v>
      </c>
      <c r="E68">
        <v>-110</v>
      </c>
      <c r="F68">
        <v>1</v>
      </c>
      <c r="G68">
        <f t="shared" si="0"/>
        <v>1.1000000000000001</v>
      </c>
      <c r="H68" t="s">
        <v>14</v>
      </c>
      <c r="I68">
        <f t="shared" si="1"/>
        <v>-1.1000000000000001</v>
      </c>
      <c r="J68">
        <f>SUM(I$4:I68)</f>
        <v>-3.1300000000000012</v>
      </c>
    </row>
    <row r="69" spans="1:10" x14ac:dyDescent="0.35">
      <c r="A69" s="2">
        <v>45844</v>
      </c>
      <c r="B69" t="s">
        <v>48</v>
      </c>
      <c r="C69" t="s">
        <v>63</v>
      </c>
      <c r="D69">
        <v>4.5</v>
      </c>
      <c r="E69">
        <v>-130</v>
      </c>
      <c r="F69">
        <v>1</v>
      </c>
      <c r="G69">
        <f t="shared" ref="G69:G81" si="2">IF(E69&lt;0, -E69/100,1)*F69</f>
        <v>1.3</v>
      </c>
      <c r="H69" t="s">
        <v>11</v>
      </c>
      <c r="I69">
        <f t="shared" si="1"/>
        <v>1</v>
      </c>
      <c r="J69">
        <f>SUM(I$4:I69)</f>
        <v>-2.1300000000000012</v>
      </c>
    </row>
    <row r="70" spans="1:10" x14ac:dyDescent="0.35">
      <c r="A70" s="2">
        <v>45845</v>
      </c>
      <c r="B70" t="s">
        <v>48</v>
      </c>
      <c r="C70" t="s">
        <v>64</v>
      </c>
      <c r="D70">
        <v>4.5</v>
      </c>
      <c r="E70">
        <v>-188</v>
      </c>
      <c r="F70">
        <v>1</v>
      </c>
      <c r="G70">
        <f t="shared" si="2"/>
        <v>1.88</v>
      </c>
      <c r="H70" t="s">
        <v>14</v>
      </c>
      <c r="I70">
        <f t="shared" si="1"/>
        <v>-1.88</v>
      </c>
      <c r="J70">
        <f>SUM(I$4:I70)</f>
        <v>-4.0100000000000016</v>
      </c>
    </row>
    <row r="71" spans="1:10" x14ac:dyDescent="0.35">
      <c r="A71" s="2">
        <v>45848</v>
      </c>
      <c r="B71" t="s">
        <v>9</v>
      </c>
      <c r="C71" t="s">
        <v>38</v>
      </c>
      <c r="E71">
        <v>-182</v>
      </c>
      <c r="F71">
        <v>1</v>
      </c>
      <c r="G71">
        <f t="shared" si="2"/>
        <v>1.82</v>
      </c>
      <c r="H71" t="s">
        <v>14</v>
      </c>
      <c r="I71">
        <f t="shared" si="1"/>
        <v>-1.82</v>
      </c>
      <c r="J71">
        <f>SUM(I$4:I71)</f>
        <v>-5.8300000000000018</v>
      </c>
    </row>
    <row r="72" spans="1:10" x14ac:dyDescent="0.35">
      <c r="A72" s="2">
        <v>45848</v>
      </c>
      <c r="B72" t="s">
        <v>37</v>
      </c>
      <c r="C72" t="s">
        <v>28</v>
      </c>
      <c r="E72">
        <v>-160</v>
      </c>
      <c r="F72">
        <v>1</v>
      </c>
      <c r="G72">
        <f t="shared" si="2"/>
        <v>1.6</v>
      </c>
      <c r="H72" t="s">
        <v>11</v>
      </c>
      <c r="I72">
        <f t="shared" si="1"/>
        <v>1</v>
      </c>
      <c r="J72">
        <f>SUM(I$4:I72)</f>
        <v>-4.8300000000000018</v>
      </c>
    </row>
    <row r="73" spans="1:10" x14ac:dyDescent="0.35">
      <c r="A73" s="2">
        <v>45848</v>
      </c>
      <c r="B73" t="s">
        <v>37</v>
      </c>
      <c r="C73" t="s">
        <v>27</v>
      </c>
      <c r="E73">
        <v>-115</v>
      </c>
      <c r="F73">
        <v>1</v>
      </c>
      <c r="G73">
        <f t="shared" si="2"/>
        <v>1.1499999999999999</v>
      </c>
      <c r="H73" t="s">
        <v>11</v>
      </c>
      <c r="I73">
        <f t="shared" si="1"/>
        <v>1</v>
      </c>
      <c r="J73">
        <f>SUM(I$4:I73)</f>
        <v>-3.8300000000000018</v>
      </c>
    </row>
    <row r="74" spans="1:10" x14ac:dyDescent="0.35">
      <c r="A74" s="2">
        <v>45849</v>
      </c>
      <c r="B74" t="s">
        <v>48</v>
      </c>
      <c r="C74" t="s">
        <v>65</v>
      </c>
      <c r="D74">
        <v>3.5</v>
      </c>
      <c r="E74">
        <v>-130</v>
      </c>
      <c r="F74">
        <v>1</v>
      </c>
      <c r="G74">
        <f t="shared" si="2"/>
        <v>1.3</v>
      </c>
      <c r="H74" t="s">
        <v>14</v>
      </c>
      <c r="I74">
        <f t="shared" si="1"/>
        <v>-1.3</v>
      </c>
      <c r="J74">
        <f>SUM(I$4:I74)</f>
        <v>-5.1300000000000017</v>
      </c>
    </row>
    <row r="75" spans="1:10" x14ac:dyDescent="0.35">
      <c r="A75" s="2">
        <v>45849</v>
      </c>
      <c r="B75" t="s">
        <v>48</v>
      </c>
      <c r="C75" t="s">
        <v>66</v>
      </c>
      <c r="D75">
        <v>3.5</v>
      </c>
      <c r="E75">
        <v>-140</v>
      </c>
      <c r="F75">
        <v>1</v>
      </c>
      <c r="G75">
        <f t="shared" si="2"/>
        <v>1.4</v>
      </c>
      <c r="H75" t="s">
        <v>11</v>
      </c>
      <c r="I75">
        <f t="shared" si="1"/>
        <v>1</v>
      </c>
      <c r="J75">
        <f>SUM(I$4:I75)</f>
        <v>-4.1300000000000017</v>
      </c>
    </row>
    <row r="76" spans="1:10" x14ac:dyDescent="0.35">
      <c r="A76" s="2">
        <v>45849</v>
      </c>
      <c r="B76" t="s">
        <v>48</v>
      </c>
      <c r="C76" t="s">
        <v>67</v>
      </c>
      <c r="D76">
        <v>4.5</v>
      </c>
      <c r="E76">
        <v>-166</v>
      </c>
      <c r="F76">
        <v>1</v>
      </c>
      <c r="G76">
        <f t="shared" si="2"/>
        <v>1.66</v>
      </c>
      <c r="H76" t="s">
        <v>14</v>
      </c>
      <c r="I76">
        <f t="shared" si="1"/>
        <v>-1.66</v>
      </c>
      <c r="J76">
        <f>SUM(I$4:I76)</f>
        <v>-5.7900000000000018</v>
      </c>
    </row>
    <row r="77" spans="1:10" x14ac:dyDescent="0.35">
      <c r="A77" s="2">
        <v>45850</v>
      </c>
      <c r="B77" t="s">
        <v>9</v>
      </c>
      <c r="C77" t="s">
        <v>71</v>
      </c>
      <c r="E77">
        <v>-127</v>
      </c>
      <c r="F77">
        <v>1</v>
      </c>
      <c r="G77">
        <f t="shared" si="2"/>
        <v>1.27</v>
      </c>
      <c r="H77" t="s">
        <v>14</v>
      </c>
      <c r="I77">
        <f t="shared" si="1"/>
        <v>-1.27</v>
      </c>
      <c r="J77">
        <f>SUM(I$4:I77)</f>
        <v>-7.0600000000000023</v>
      </c>
    </row>
    <row r="78" spans="1:10" x14ac:dyDescent="0.35">
      <c r="A78" s="2">
        <v>45850</v>
      </c>
      <c r="B78" t="s">
        <v>73</v>
      </c>
      <c r="C78" t="s">
        <v>72</v>
      </c>
      <c r="D78">
        <v>3.5</v>
      </c>
      <c r="E78">
        <v>-125</v>
      </c>
      <c r="F78">
        <v>1</v>
      </c>
      <c r="G78">
        <f t="shared" si="2"/>
        <v>1.25</v>
      </c>
      <c r="H78" t="s">
        <v>11</v>
      </c>
      <c r="I78">
        <f t="shared" si="1"/>
        <v>1</v>
      </c>
      <c r="J78">
        <f>SUM(I$4:I78)</f>
        <v>-6.0600000000000023</v>
      </c>
    </row>
    <row r="79" spans="1:10" x14ac:dyDescent="0.35">
      <c r="A79" s="2">
        <v>45850</v>
      </c>
      <c r="B79" t="s">
        <v>37</v>
      </c>
      <c r="C79" t="s">
        <v>74</v>
      </c>
      <c r="E79">
        <v>-125</v>
      </c>
      <c r="F79">
        <v>1</v>
      </c>
      <c r="G79">
        <f t="shared" si="2"/>
        <v>1.25</v>
      </c>
      <c r="H79" t="s">
        <v>11</v>
      </c>
      <c r="I79">
        <f t="shared" si="1"/>
        <v>1</v>
      </c>
      <c r="J79">
        <f>SUM(I$4:I79)</f>
        <v>-5.0600000000000023</v>
      </c>
    </row>
    <row r="80" spans="1:10" x14ac:dyDescent="0.35">
      <c r="A80" s="2">
        <v>45850</v>
      </c>
      <c r="B80" t="s">
        <v>9</v>
      </c>
      <c r="C80" t="s">
        <v>75</v>
      </c>
      <c r="E80">
        <v>-157</v>
      </c>
      <c r="F80">
        <v>1</v>
      </c>
      <c r="G80">
        <f t="shared" si="2"/>
        <v>1.57</v>
      </c>
      <c r="H80" t="s">
        <v>14</v>
      </c>
      <c r="I80">
        <f t="shared" si="1"/>
        <v>-1.57</v>
      </c>
      <c r="J80">
        <f>SUM(I$4:I80)</f>
        <v>-6.6300000000000026</v>
      </c>
    </row>
    <row r="81" spans="1:10" x14ac:dyDescent="0.35">
      <c r="A81" s="2">
        <v>45851</v>
      </c>
      <c r="B81" t="s">
        <v>48</v>
      </c>
      <c r="C81" t="s">
        <v>76</v>
      </c>
      <c r="D81">
        <v>3.5</v>
      </c>
      <c r="E81">
        <v>-125</v>
      </c>
      <c r="F81">
        <v>1</v>
      </c>
      <c r="G81">
        <f t="shared" si="2"/>
        <v>1.25</v>
      </c>
      <c r="H81" t="s">
        <v>14</v>
      </c>
      <c r="I81">
        <f t="shared" si="1"/>
        <v>-1.25</v>
      </c>
      <c r="J81">
        <f>SUM(I$4:I81)</f>
        <v>-7.8800000000000026</v>
      </c>
    </row>
  </sheetData>
  <autoFilter ref="A3:J81" xr:uid="{9D633523-4627-4055-A7F7-2086C7454F6A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HoleWrecker_Full_Pick_Log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Hwa</dc:creator>
  <cp:lastModifiedBy>Jason Hwa</cp:lastModifiedBy>
  <dcterms:created xsi:type="dcterms:W3CDTF">2025-07-11T03:10:34Z</dcterms:created>
  <dcterms:modified xsi:type="dcterms:W3CDTF">2025-07-14T13:58:56Z</dcterms:modified>
</cp:coreProperties>
</file>