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42" i="1"/>
  <c r="F41"/>
  <c r="F40"/>
  <c r="F39"/>
  <c r="F37"/>
  <c r="F33"/>
  <c r="F34"/>
  <c r="F32"/>
  <c r="F27"/>
  <c r="F28"/>
  <c r="F29"/>
  <c r="F30"/>
  <c r="F26"/>
  <c r="F25"/>
  <c r="F24"/>
  <c r="F23"/>
  <c r="F21"/>
  <c r="F22"/>
  <c r="F20"/>
  <c r="F19"/>
  <c r="F17"/>
  <c r="F16"/>
  <c r="F14"/>
  <c r="F13"/>
  <c r="F12"/>
  <c r="F9"/>
  <c r="F10"/>
  <c r="F8"/>
  <c r="F5"/>
  <c r="F4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F15"/>
  <c r="F11"/>
  <c r="F7"/>
  <c r="F6"/>
  <c r="E38"/>
  <c r="F38" s="1"/>
  <c r="E34"/>
  <c r="E35"/>
  <c r="F35" s="1"/>
  <c r="E36"/>
  <c r="F36" s="1"/>
  <c r="E37"/>
  <c r="E39"/>
  <c r="E40"/>
  <c r="E41"/>
  <c r="E42"/>
  <c r="F42" s="1"/>
  <c r="E33"/>
  <c r="E32"/>
  <c r="E31"/>
  <c r="F31" s="1"/>
  <c r="E30"/>
  <c r="E29"/>
  <c r="M18"/>
  <c r="B28"/>
  <c r="E28" s="1"/>
  <c r="E27"/>
  <c r="E26"/>
  <c r="E25"/>
  <c r="E24"/>
  <c r="E23"/>
  <c r="E22"/>
  <c r="E21"/>
  <c r="E20"/>
  <c r="E19"/>
  <c r="E18"/>
  <c r="F18" s="1"/>
  <c r="M20"/>
  <c r="M6"/>
  <c r="M7" s="1"/>
  <c r="M8" s="1"/>
  <c r="M9" s="1"/>
  <c r="M10" s="1"/>
  <c r="M11" s="1"/>
  <c r="N5"/>
  <c r="N6" s="1"/>
  <c r="N7" s="1"/>
  <c r="N8" s="1"/>
  <c r="N9" s="1"/>
  <c r="N10" s="1"/>
  <c r="M5"/>
  <c r="L5"/>
  <c r="L6" s="1"/>
  <c r="L7" s="1"/>
  <c r="L8" s="1"/>
  <c r="L9" s="1"/>
  <c r="L10" s="1"/>
  <c r="L11" s="1"/>
  <c r="L12" s="1"/>
  <c r="E6"/>
  <c r="E7"/>
  <c r="E8"/>
  <c r="E9"/>
  <c r="E10"/>
  <c r="E11"/>
  <c r="E12"/>
  <c r="E13"/>
  <c r="E14"/>
  <c r="E15"/>
  <c r="E16"/>
  <c r="E17"/>
  <c r="E5"/>
  <c r="E4"/>
</calcChain>
</file>

<file path=xl/comments1.xml><?xml version="1.0" encoding="utf-8"?>
<comments xmlns="http://schemas.openxmlformats.org/spreadsheetml/2006/main">
  <authors>
    <author>Zach</author>
  </authors>
  <commentList>
    <comment ref="L18" authorId="0">
      <text>
        <r>
          <rPr>
            <sz val="18"/>
            <color indexed="81"/>
            <rFont val="Tahoma"/>
            <family val="2"/>
          </rPr>
          <t>Enter Negative American Odd here. Such as -110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0" authorId="0">
      <text>
        <r>
          <rPr>
            <sz val="18"/>
            <color indexed="81"/>
            <rFont val="Tahoma"/>
            <family val="2"/>
          </rPr>
          <t>Enter Positive American Odd here. Such as +110</t>
        </r>
      </text>
    </comment>
  </commentList>
</comments>
</file>

<file path=xl/sharedStrings.xml><?xml version="1.0" encoding="utf-8"?>
<sst xmlns="http://schemas.openxmlformats.org/spreadsheetml/2006/main" count="58" uniqueCount="21">
  <si>
    <t>Date</t>
  </si>
  <si>
    <t>Decimal Odd</t>
  </si>
  <si>
    <t>Result</t>
  </si>
  <si>
    <t>L</t>
  </si>
  <si>
    <t>W</t>
  </si>
  <si>
    <t>Bet</t>
  </si>
  <si>
    <t>Number of Bets</t>
  </si>
  <si>
    <t>Bet System with $260 Bank Roll</t>
  </si>
  <si>
    <t>Odds Converter</t>
  </si>
  <si>
    <t>American Odds</t>
  </si>
  <si>
    <t>Negative Odd</t>
  </si>
  <si>
    <t>Positive Odd</t>
  </si>
  <si>
    <t>Type of Odd</t>
  </si>
  <si>
    <t>American to Decimal Odds</t>
  </si>
  <si>
    <t>Notes</t>
  </si>
  <si>
    <t>Profit</t>
  </si>
  <si>
    <t>Possible Win (Including Wager)</t>
  </si>
  <si>
    <t>Blue Jays Win Chase System</t>
  </si>
  <si>
    <t>$1 as First Wager</t>
  </si>
  <si>
    <t>$2 as First Wager</t>
  </si>
  <si>
    <t>$3 as First Wager</t>
  </si>
</sst>
</file>

<file path=xl/styles.xml><?xml version="1.0" encoding="utf-8"?>
<styleSheet xmlns="http://schemas.openxmlformats.org/spreadsheetml/2006/main">
  <numFmts count="3">
    <numFmt numFmtId="164" formatCode="&quot;$&quot;#,##0.00"/>
    <numFmt numFmtId="165" formatCode="0.0000"/>
    <numFmt numFmtId="166" formatCode="mmm\-dd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/>
    <xf numFmtId="0" fontId="3" fillId="0" borderId="0" xfId="0" applyFont="1" applyBorder="1" applyAlignment="1">
      <alignment horizontal="center"/>
    </xf>
    <xf numFmtId="17" fontId="1" fillId="0" borderId="11" xfId="0" applyNumberFormat="1" applyFont="1" applyBorder="1"/>
    <xf numFmtId="0" fontId="0" fillId="0" borderId="0" xfId="0" applyBorder="1" applyAlignment="1">
      <alignment horizontal="right"/>
    </xf>
    <xf numFmtId="164" fontId="0" fillId="0" borderId="0" xfId="0" applyNumberFormat="1" applyBorder="1"/>
    <xf numFmtId="164" fontId="0" fillId="0" borderId="12" xfId="0" applyNumberForma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Fill="1" applyBorder="1"/>
    <xf numFmtId="0" fontId="1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/>
    <xf numFmtId="0" fontId="1" fillId="0" borderId="0" xfId="0" applyFont="1" applyAlignment="1">
      <alignment horizontal="center"/>
    </xf>
    <xf numFmtId="0" fontId="0" fillId="0" borderId="12" xfId="0" applyBorder="1"/>
    <xf numFmtId="0" fontId="0" fillId="0" borderId="11" xfId="0" applyBorder="1"/>
    <xf numFmtId="0" fontId="0" fillId="0" borderId="8" xfId="0" applyBorder="1"/>
    <xf numFmtId="0" fontId="0" fillId="0" borderId="10" xfId="0" applyBorder="1"/>
    <xf numFmtId="0" fontId="1" fillId="0" borderId="11" xfId="0" applyFont="1" applyBorder="1"/>
    <xf numFmtId="166" fontId="1" fillId="0" borderId="11" xfId="0" applyNumberFormat="1" applyFont="1" applyBorder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5" xfId="0" applyFont="1" applyBorder="1" applyAlignment="1"/>
    <xf numFmtId="0" fontId="5" fillId="0" borderId="1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6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65" fontId="5" fillId="0" borderId="4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0"/>
  <sheetViews>
    <sheetView tabSelected="1" topLeftCell="A10" workbookViewId="0">
      <selection activeCell="G43" sqref="G43"/>
    </sheetView>
  </sheetViews>
  <sheetFormatPr defaultRowHeight="15"/>
  <cols>
    <col min="1" max="1" width="11.140625" customWidth="1"/>
    <col min="2" max="2" width="16" customWidth="1"/>
    <col min="4" max="4" width="10.5703125" customWidth="1"/>
    <col min="5" max="5" width="32.28515625" customWidth="1"/>
    <col min="6" max="6" width="13.140625" customWidth="1"/>
    <col min="7" max="7" width="19.85546875" customWidth="1"/>
    <col min="8" max="8" width="21.7109375" customWidth="1"/>
    <col min="11" max="11" width="18.5703125" customWidth="1"/>
    <col min="12" max="12" width="19" customWidth="1"/>
    <col min="13" max="13" width="17.140625" customWidth="1"/>
    <col min="14" max="14" width="16.7109375" customWidth="1"/>
  </cols>
  <sheetData>
    <row r="1" spans="1:15" ht="15" customHeight="1" thickTop="1">
      <c r="A1" s="37" t="s">
        <v>17</v>
      </c>
      <c r="B1" s="52"/>
      <c r="C1" s="52"/>
      <c r="D1" s="53"/>
      <c r="E1" s="53"/>
      <c r="F1" s="53"/>
      <c r="G1" s="54"/>
      <c r="H1" s="30" t="s">
        <v>14</v>
      </c>
      <c r="K1" s="37" t="s">
        <v>7</v>
      </c>
      <c r="L1" s="38"/>
      <c r="M1" s="38"/>
      <c r="N1" s="39"/>
      <c r="O1" s="4"/>
    </row>
    <row r="2" spans="1:15" ht="15.75" thickBot="1">
      <c r="A2" s="55"/>
      <c r="B2" s="56"/>
      <c r="C2" s="56"/>
      <c r="D2" s="56"/>
      <c r="E2" s="56"/>
      <c r="F2" s="56"/>
      <c r="G2" s="57"/>
      <c r="K2" s="40"/>
      <c r="L2" s="41"/>
      <c r="M2" s="41"/>
      <c r="N2" s="42"/>
      <c r="O2" s="4"/>
    </row>
    <row r="3" spans="1:15" ht="16.5" thickTop="1" thickBot="1">
      <c r="A3" s="20" t="s">
        <v>0</v>
      </c>
      <c r="B3" s="23" t="s">
        <v>1</v>
      </c>
      <c r="C3" s="21" t="s">
        <v>2</v>
      </c>
      <c r="D3" s="23" t="s">
        <v>5</v>
      </c>
      <c r="E3" s="21" t="s">
        <v>16</v>
      </c>
      <c r="F3" s="23" t="s">
        <v>2</v>
      </c>
      <c r="G3" s="22" t="s">
        <v>15</v>
      </c>
      <c r="K3" s="6" t="s">
        <v>6</v>
      </c>
      <c r="L3" s="8" t="s">
        <v>18</v>
      </c>
      <c r="M3" s="7" t="s">
        <v>19</v>
      </c>
      <c r="N3" s="8" t="s">
        <v>20</v>
      </c>
      <c r="O3" s="4"/>
    </row>
    <row r="4" spans="1:15" ht="15.75" thickTop="1">
      <c r="A4" s="36">
        <v>37043</v>
      </c>
      <c r="B4" s="4">
        <v>2.33</v>
      </c>
      <c r="C4" s="17" t="s">
        <v>3</v>
      </c>
      <c r="D4" s="18">
        <v>1</v>
      </c>
      <c r="E4" s="18">
        <f t="shared" ref="E4:E30" si="0">B4*D4</f>
        <v>2.33</v>
      </c>
      <c r="F4" s="18">
        <f>-D4</f>
        <v>-1</v>
      </c>
      <c r="G4" s="19">
        <f>F4</f>
        <v>-1</v>
      </c>
      <c r="K4" s="9">
        <v>1</v>
      </c>
      <c r="L4" s="5">
        <v>1</v>
      </c>
      <c r="M4" s="5">
        <v>2</v>
      </c>
      <c r="N4" s="10">
        <v>3</v>
      </c>
      <c r="O4" s="4"/>
    </row>
    <row r="5" spans="1:15">
      <c r="A5" s="16">
        <v>37408</v>
      </c>
      <c r="B5" s="4">
        <v>1.9091</v>
      </c>
      <c r="C5" s="17" t="s">
        <v>3</v>
      </c>
      <c r="D5" s="18">
        <v>2</v>
      </c>
      <c r="E5" s="18">
        <f t="shared" si="0"/>
        <v>3.8182</v>
      </c>
      <c r="F5" s="18">
        <f>-D5</f>
        <v>-2</v>
      </c>
      <c r="G5" s="19">
        <f>G4+F5</f>
        <v>-3</v>
      </c>
      <c r="K5" s="9">
        <v>2</v>
      </c>
      <c r="L5" s="5">
        <f>L4*2</f>
        <v>2</v>
      </c>
      <c r="M5" s="5">
        <f>M4*2</f>
        <v>4</v>
      </c>
      <c r="N5" s="10">
        <f>N4*2</f>
        <v>6</v>
      </c>
    </row>
    <row r="6" spans="1:15">
      <c r="A6" s="16">
        <v>38139</v>
      </c>
      <c r="B6" s="4">
        <v>2.1800000000000002</v>
      </c>
      <c r="C6" s="17" t="s">
        <v>4</v>
      </c>
      <c r="D6" s="18">
        <v>4</v>
      </c>
      <c r="E6" s="18">
        <f t="shared" si="0"/>
        <v>8.7200000000000006</v>
      </c>
      <c r="F6" s="18">
        <f>D6*B6-D6</f>
        <v>4.7200000000000006</v>
      </c>
      <c r="G6" s="19">
        <f>G5+F6</f>
        <v>1.7200000000000006</v>
      </c>
      <c r="K6" s="9">
        <v>3</v>
      </c>
      <c r="L6" s="5">
        <f>L5*2</f>
        <v>4</v>
      </c>
      <c r="M6" s="5">
        <f t="shared" ref="M6:M9" si="1">M5*2</f>
        <v>8</v>
      </c>
      <c r="N6" s="10">
        <f t="shared" ref="N6:N10" si="2">N5*2</f>
        <v>12</v>
      </c>
    </row>
    <row r="7" spans="1:15">
      <c r="A7" s="16">
        <v>38504</v>
      </c>
      <c r="B7" s="4">
        <v>2</v>
      </c>
      <c r="C7" s="17" t="s">
        <v>4</v>
      </c>
      <c r="D7" s="18">
        <v>1</v>
      </c>
      <c r="E7" s="18">
        <f t="shared" si="0"/>
        <v>2</v>
      </c>
      <c r="F7" s="18">
        <f>D7*B7-D7</f>
        <v>1</v>
      </c>
      <c r="G7" s="19">
        <f>G6+F7</f>
        <v>2.7200000000000006</v>
      </c>
      <c r="K7" s="9">
        <v>4</v>
      </c>
      <c r="L7" s="5">
        <f>L6*2</f>
        <v>8</v>
      </c>
      <c r="M7" s="5">
        <f t="shared" si="1"/>
        <v>16</v>
      </c>
      <c r="N7" s="10">
        <f t="shared" si="2"/>
        <v>24</v>
      </c>
    </row>
    <row r="8" spans="1:15">
      <c r="A8" s="16">
        <v>38869</v>
      </c>
      <c r="B8" s="4">
        <v>2.0499999999999998</v>
      </c>
      <c r="C8" s="17" t="s">
        <v>3</v>
      </c>
      <c r="D8" s="18">
        <v>1</v>
      </c>
      <c r="E8" s="18">
        <f t="shared" si="0"/>
        <v>2.0499999999999998</v>
      </c>
      <c r="F8" s="18">
        <f>-D8</f>
        <v>-1</v>
      </c>
      <c r="G8" s="19">
        <f>G7+F8</f>
        <v>1.7200000000000006</v>
      </c>
      <c r="K8" s="9">
        <v>5</v>
      </c>
      <c r="L8" s="5">
        <f t="shared" ref="L8:L12" si="3">L7*2</f>
        <v>16</v>
      </c>
      <c r="M8" s="5">
        <f t="shared" si="1"/>
        <v>32</v>
      </c>
      <c r="N8" s="10">
        <f t="shared" si="2"/>
        <v>48</v>
      </c>
    </row>
    <row r="9" spans="1:15">
      <c r="A9" s="16">
        <v>39600</v>
      </c>
      <c r="B9" s="4">
        <v>2.6</v>
      </c>
      <c r="C9" s="17" t="s">
        <v>3</v>
      </c>
      <c r="D9" s="18">
        <v>2</v>
      </c>
      <c r="E9" s="18">
        <f t="shared" si="0"/>
        <v>5.2</v>
      </c>
      <c r="F9" s="18">
        <f t="shared" ref="F9:F10" si="4">-D9</f>
        <v>-2</v>
      </c>
      <c r="G9" s="19">
        <f t="shared" ref="G9:G41" si="5">G8+F9</f>
        <v>-0.27999999999999936</v>
      </c>
      <c r="K9" s="9">
        <v>6</v>
      </c>
      <c r="L9" s="5">
        <f t="shared" si="3"/>
        <v>32</v>
      </c>
      <c r="M9" s="5">
        <f t="shared" si="1"/>
        <v>64</v>
      </c>
      <c r="N9" s="10">
        <f t="shared" si="2"/>
        <v>96</v>
      </c>
    </row>
    <row r="10" spans="1:15">
      <c r="A10" s="16">
        <v>39965</v>
      </c>
      <c r="B10" s="4">
        <v>2.25</v>
      </c>
      <c r="C10" s="17" t="s">
        <v>3</v>
      </c>
      <c r="D10" s="18">
        <v>4</v>
      </c>
      <c r="E10" s="18">
        <f t="shared" si="0"/>
        <v>9</v>
      </c>
      <c r="F10" s="18">
        <f t="shared" si="4"/>
        <v>-4</v>
      </c>
      <c r="G10" s="19">
        <f t="shared" si="5"/>
        <v>-4.2799999999999994</v>
      </c>
      <c r="K10" s="9">
        <v>7</v>
      </c>
      <c r="L10" s="5">
        <f t="shared" si="3"/>
        <v>64</v>
      </c>
      <c r="M10" s="5">
        <f>M9*2</f>
        <v>128</v>
      </c>
      <c r="N10" s="10">
        <f t="shared" si="2"/>
        <v>192</v>
      </c>
    </row>
    <row r="11" spans="1:15">
      <c r="A11" s="16">
        <v>40330</v>
      </c>
      <c r="B11" s="4">
        <v>2.15</v>
      </c>
      <c r="C11" s="17" t="s">
        <v>4</v>
      </c>
      <c r="D11" s="18">
        <v>8</v>
      </c>
      <c r="E11" s="18">
        <f t="shared" si="0"/>
        <v>17.2</v>
      </c>
      <c r="F11" s="18">
        <f>D11*B11-D11</f>
        <v>9.1999999999999993</v>
      </c>
      <c r="G11" s="19">
        <f t="shared" si="5"/>
        <v>4.92</v>
      </c>
      <c r="K11" s="9">
        <v>8</v>
      </c>
      <c r="L11" s="5">
        <f t="shared" si="3"/>
        <v>128</v>
      </c>
      <c r="M11" s="5">
        <f>M10*2</f>
        <v>256</v>
      </c>
      <c r="N11" s="10"/>
    </row>
    <row r="12" spans="1:15" ht="15.75" thickBot="1">
      <c r="A12" s="16">
        <v>40695</v>
      </c>
      <c r="B12" s="4">
        <v>2.6</v>
      </c>
      <c r="C12" s="17" t="s">
        <v>3</v>
      </c>
      <c r="D12" s="18">
        <v>1</v>
      </c>
      <c r="E12" s="18">
        <f t="shared" si="0"/>
        <v>2.6</v>
      </c>
      <c r="F12" s="18">
        <f>-D12</f>
        <v>-1</v>
      </c>
      <c r="G12" s="19">
        <f t="shared" si="5"/>
        <v>3.92</v>
      </c>
      <c r="K12" s="11">
        <v>9</v>
      </c>
      <c r="L12" s="12">
        <f t="shared" si="3"/>
        <v>256</v>
      </c>
      <c r="M12" s="12"/>
      <c r="N12" s="13"/>
    </row>
    <row r="13" spans="1:15" ht="15.75" customHeight="1" thickTop="1">
      <c r="A13" s="16">
        <v>41061</v>
      </c>
      <c r="B13" s="4">
        <v>2.15</v>
      </c>
      <c r="C13" s="17" t="s">
        <v>3</v>
      </c>
      <c r="D13" s="18">
        <v>2</v>
      </c>
      <c r="E13" s="18">
        <f t="shared" si="0"/>
        <v>4.3</v>
      </c>
      <c r="F13" s="18">
        <f>-D13</f>
        <v>-2</v>
      </c>
      <c r="G13" s="19">
        <f t="shared" si="5"/>
        <v>1.92</v>
      </c>
      <c r="K13" s="24"/>
      <c r="L13" s="24"/>
      <c r="M13" s="24"/>
      <c r="N13" s="24"/>
    </row>
    <row r="14" spans="1:15" ht="20.25" customHeight="1" thickBot="1">
      <c r="A14" s="16">
        <v>41426</v>
      </c>
      <c r="B14" s="4">
        <v>2.4500000000000002</v>
      </c>
      <c r="C14" s="17" t="s">
        <v>3</v>
      </c>
      <c r="D14" s="18">
        <v>4</v>
      </c>
      <c r="E14" s="18">
        <f t="shared" si="0"/>
        <v>9.8000000000000007</v>
      </c>
      <c r="F14" s="18">
        <f>-D14</f>
        <v>-4</v>
      </c>
      <c r="G14" s="19">
        <f t="shared" si="5"/>
        <v>-2.08</v>
      </c>
      <c r="K14" s="15"/>
      <c r="L14" s="15"/>
      <c r="M14" s="15"/>
      <c r="N14" s="15"/>
    </row>
    <row r="15" spans="1:15" ht="15.75" customHeight="1" thickTop="1">
      <c r="A15" s="16">
        <v>41791</v>
      </c>
      <c r="B15" s="4">
        <v>2</v>
      </c>
      <c r="C15" s="17" t="s">
        <v>4</v>
      </c>
      <c r="D15" s="18">
        <v>8</v>
      </c>
      <c r="E15" s="18">
        <f t="shared" si="0"/>
        <v>16</v>
      </c>
      <c r="F15" s="18">
        <f>D15*B15-D15</f>
        <v>8</v>
      </c>
      <c r="G15" s="19">
        <f t="shared" si="5"/>
        <v>5.92</v>
      </c>
      <c r="K15" s="43" t="s">
        <v>8</v>
      </c>
      <c r="L15" s="44"/>
      <c r="M15" s="44"/>
      <c r="N15" s="45"/>
    </row>
    <row r="16" spans="1:15" ht="15.75" customHeight="1" thickBot="1">
      <c r="A16" s="16">
        <v>42156</v>
      </c>
      <c r="B16" s="4">
        <v>1.9091</v>
      </c>
      <c r="C16" s="17" t="s">
        <v>3</v>
      </c>
      <c r="D16" s="18">
        <v>1</v>
      </c>
      <c r="E16" s="18">
        <f t="shared" si="0"/>
        <v>1.9091</v>
      </c>
      <c r="F16" s="18">
        <f>-D16</f>
        <v>-1</v>
      </c>
      <c r="G16" s="19">
        <f t="shared" si="5"/>
        <v>4.92</v>
      </c>
      <c r="K16" s="46"/>
      <c r="L16" s="47"/>
      <c r="M16" s="47"/>
      <c r="N16" s="48"/>
    </row>
    <row r="17" spans="1:14" ht="16.5" thickTop="1" thickBot="1">
      <c r="A17" s="16">
        <v>42522</v>
      </c>
      <c r="B17" s="4">
        <v>1.8474999999999999</v>
      </c>
      <c r="C17" s="17" t="s">
        <v>4</v>
      </c>
      <c r="D17" s="18">
        <v>2</v>
      </c>
      <c r="E17" s="18">
        <f t="shared" si="0"/>
        <v>3.6949999999999998</v>
      </c>
      <c r="F17" s="18">
        <f>D17*B17-D17</f>
        <v>1.6949999999999998</v>
      </c>
      <c r="G17" s="19">
        <f t="shared" si="5"/>
        <v>6.6150000000000002</v>
      </c>
      <c r="K17" s="26" t="s">
        <v>12</v>
      </c>
      <c r="L17" s="27" t="s">
        <v>9</v>
      </c>
      <c r="M17" s="60" t="s">
        <v>13</v>
      </c>
      <c r="N17" s="61"/>
    </row>
    <row r="18" spans="1:14" ht="16.5" customHeight="1" thickTop="1" thickBot="1">
      <c r="A18" s="16">
        <v>43252</v>
      </c>
      <c r="B18" s="25">
        <v>1.7041999999999999</v>
      </c>
      <c r="C18" s="17" t="s">
        <v>4</v>
      </c>
      <c r="D18" s="18">
        <v>1</v>
      </c>
      <c r="E18" s="18">
        <f t="shared" si="0"/>
        <v>1.7041999999999999</v>
      </c>
      <c r="F18" s="18">
        <f>E18-D18</f>
        <v>0.70419999999999994</v>
      </c>
      <c r="G18" s="19">
        <f t="shared" si="5"/>
        <v>7.3192000000000004</v>
      </c>
      <c r="K18" s="49" t="s">
        <v>10</v>
      </c>
      <c r="L18" s="51">
        <v>-139</v>
      </c>
      <c r="M18" s="62">
        <f>IFERROR((100/(L18/-1)+1), "")</f>
        <v>1.7194244604316546</v>
      </c>
      <c r="N18" s="63"/>
    </row>
    <row r="19" spans="1:14" ht="16.5" customHeight="1" thickTop="1" thickBot="1">
      <c r="A19" s="16">
        <v>43617</v>
      </c>
      <c r="B19" s="25">
        <v>2.33</v>
      </c>
      <c r="C19" s="17" t="s">
        <v>4</v>
      </c>
      <c r="D19" s="18">
        <v>1</v>
      </c>
      <c r="E19" s="18">
        <f t="shared" si="0"/>
        <v>2.33</v>
      </c>
      <c r="F19" s="18">
        <f>E19-D19</f>
        <v>1.33</v>
      </c>
      <c r="G19" s="19">
        <f t="shared" si="5"/>
        <v>8.6492000000000004</v>
      </c>
      <c r="K19" s="50"/>
      <c r="L19" s="51"/>
      <c r="M19" s="62"/>
      <c r="N19" s="63"/>
    </row>
    <row r="20" spans="1:14" ht="16.5" customHeight="1" thickTop="1" thickBot="1">
      <c r="A20" s="16">
        <v>43983</v>
      </c>
      <c r="B20" s="25">
        <v>1.7406999999999999</v>
      </c>
      <c r="C20" s="17" t="s">
        <v>3</v>
      </c>
      <c r="D20" s="18">
        <v>1</v>
      </c>
      <c r="E20" s="18">
        <f t="shared" si="0"/>
        <v>1.7406999999999999</v>
      </c>
      <c r="F20" s="18">
        <f>-D20</f>
        <v>-1</v>
      </c>
      <c r="G20" s="19">
        <f t="shared" si="5"/>
        <v>7.6492000000000004</v>
      </c>
      <c r="K20" s="58" t="s">
        <v>11</v>
      </c>
      <c r="L20" s="59">
        <v>100</v>
      </c>
      <c r="M20" s="64">
        <f>IFERROR((1+(L20/100)), "")</f>
        <v>2</v>
      </c>
      <c r="N20" s="65"/>
    </row>
    <row r="21" spans="1:14" ht="16.5" customHeight="1" thickTop="1" thickBot="1">
      <c r="A21" s="16">
        <v>44713</v>
      </c>
      <c r="B21" s="25">
        <v>1.9709000000000001</v>
      </c>
      <c r="C21" s="17" t="s">
        <v>3</v>
      </c>
      <c r="D21" s="18">
        <v>2</v>
      </c>
      <c r="E21" s="18">
        <f t="shared" si="0"/>
        <v>3.9418000000000002</v>
      </c>
      <c r="F21" s="18">
        <f t="shared" ref="F21:F22" si="6">-D21</f>
        <v>-2</v>
      </c>
      <c r="G21" s="19">
        <f t="shared" si="5"/>
        <v>5.6492000000000004</v>
      </c>
      <c r="I21" s="3"/>
      <c r="K21" s="50"/>
      <c r="L21" s="59"/>
      <c r="M21" s="64"/>
      <c r="N21" s="65"/>
    </row>
    <row r="22" spans="1:14" ht="15.75" thickTop="1">
      <c r="A22" s="16">
        <v>45078</v>
      </c>
      <c r="B22" s="25">
        <v>2</v>
      </c>
      <c r="C22" s="17" t="s">
        <v>3</v>
      </c>
      <c r="D22" s="18">
        <v>4</v>
      </c>
      <c r="E22" s="18">
        <f t="shared" si="0"/>
        <v>8</v>
      </c>
      <c r="F22" s="18">
        <f t="shared" si="6"/>
        <v>-4</v>
      </c>
      <c r="G22" s="19">
        <f t="shared" si="5"/>
        <v>1.6492000000000004</v>
      </c>
      <c r="K22" s="5"/>
      <c r="L22" s="5"/>
      <c r="M22" s="5"/>
      <c r="N22" s="5"/>
    </row>
    <row r="23" spans="1:14">
      <c r="A23" s="16">
        <v>45444</v>
      </c>
      <c r="B23" s="25">
        <v>2.21</v>
      </c>
      <c r="C23" s="17" t="s">
        <v>4</v>
      </c>
      <c r="D23" s="18">
        <v>8</v>
      </c>
      <c r="E23" s="18">
        <f t="shared" si="0"/>
        <v>17.68</v>
      </c>
      <c r="F23" s="18">
        <f>E23-D23</f>
        <v>9.68</v>
      </c>
      <c r="G23" s="19">
        <f t="shared" si="5"/>
        <v>11.3292</v>
      </c>
      <c r="K23" s="5"/>
      <c r="L23" s="5"/>
      <c r="M23" s="5"/>
      <c r="N23" s="5"/>
    </row>
    <row r="24" spans="1:14">
      <c r="A24" s="16">
        <v>45809</v>
      </c>
      <c r="B24" s="25">
        <v>3.15</v>
      </c>
      <c r="C24" s="17" t="s">
        <v>3</v>
      </c>
      <c r="D24" s="18">
        <v>1</v>
      </c>
      <c r="E24" s="18">
        <f t="shared" si="0"/>
        <v>3.15</v>
      </c>
      <c r="F24" s="18">
        <f>-D24</f>
        <v>-1</v>
      </c>
      <c r="G24" s="19">
        <f t="shared" si="5"/>
        <v>10.3292</v>
      </c>
      <c r="K24" s="5"/>
      <c r="L24" s="5"/>
      <c r="M24" s="5"/>
      <c r="N24" s="5"/>
    </row>
    <row r="25" spans="1:14">
      <c r="A25" s="16">
        <v>46174</v>
      </c>
      <c r="B25" s="25">
        <v>2.2000000000000002</v>
      </c>
      <c r="C25" s="17" t="s">
        <v>4</v>
      </c>
      <c r="D25" s="18">
        <v>2</v>
      </c>
      <c r="E25" s="18">
        <f t="shared" si="0"/>
        <v>4.4000000000000004</v>
      </c>
      <c r="F25" s="18">
        <f>E25-D25</f>
        <v>2.4000000000000004</v>
      </c>
      <c r="G25" s="19">
        <f t="shared" si="5"/>
        <v>12.729200000000001</v>
      </c>
      <c r="K25" s="5"/>
      <c r="L25" s="5"/>
      <c r="M25" s="5"/>
      <c r="N25" s="4"/>
    </row>
    <row r="26" spans="1:14">
      <c r="A26" s="16">
        <v>46539</v>
      </c>
      <c r="B26" s="25">
        <v>2</v>
      </c>
      <c r="C26" s="17" t="s">
        <v>3</v>
      </c>
      <c r="D26" s="18">
        <v>1</v>
      </c>
      <c r="E26" s="18">
        <f t="shared" si="0"/>
        <v>2</v>
      </c>
      <c r="F26" s="18">
        <f>-D26</f>
        <v>-1</v>
      </c>
      <c r="G26" s="19">
        <f t="shared" si="5"/>
        <v>11.729200000000001</v>
      </c>
      <c r="K26" s="5"/>
      <c r="L26" s="5"/>
      <c r="M26" s="5"/>
    </row>
    <row r="27" spans="1:14">
      <c r="A27" s="16">
        <v>46905</v>
      </c>
      <c r="B27" s="25">
        <v>1.6667000000000001</v>
      </c>
      <c r="C27" s="17" t="s">
        <v>3</v>
      </c>
      <c r="D27" s="18">
        <v>2</v>
      </c>
      <c r="E27" s="18">
        <f t="shared" si="0"/>
        <v>3.3334000000000001</v>
      </c>
      <c r="F27" s="18">
        <f t="shared" ref="F27:F30" si="7">-D27</f>
        <v>-2</v>
      </c>
      <c r="G27" s="19">
        <f t="shared" si="5"/>
        <v>9.7292000000000005</v>
      </c>
      <c r="K27" s="4"/>
      <c r="L27" s="4"/>
      <c r="M27" s="4"/>
    </row>
    <row r="28" spans="1:14">
      <c r="A28" s="16">
        <v>47270</v>
      </c>
      <c r="B28" s="4">
        <f>1.8547</f>
        <v>1.8547</v>
      </c>
      <c r="C28" s="28" t="s">
        <v>3</v>
      </c>
      <c r="D28" s="18">
        <v>4</v>
      </c>
      <c r="E28" s="18">
        <f t="shared" si="0"/>
        <v>7.4188000000000001</v>
      </c>
      <c r="F28" s="18">
        <f t="shared" si="7"/>
        <v>-4</v>
      </c>
      <c r="G28" s="19">
        <f t="shared" si="5"/>
        <v>5.7292000000000005</v>
      </c>
    </row>
    <row r="29" spans="1:14" ht="16.5" customHeight="1">
      <c r="A29" s="16">
        <v>11110</v>
      </c>
      <c r="B29" s="4">
        <v>1.8332999999999999</v>
      </c>
      <c r="C29" s="17" t="s">
        <v>3</v>
      </c>
      <c r="D29" s="18">
        <v>8</v>
      </c>
      <c r="E29" s="18">
        <f t="shared" si="0"/>
        <v>14.666399999999999</v>
      </c>
      <c r="F29" s="18">
        <f t="shared" si="7"/>
        <v>-8</v>
      </c>
      <c r="G29" s="19">
        <f t="shared" si="5"/>
        <v>-2.2707999999999995</v>
      </c>
    </row>
    <row r="30" spans="1:14" ht="16.5" customHeight="1">
      <c r="A30" s="16">
        <v>37073</v>
      </c>
      <c r="B30" s="25">
        <v>1.7406999999999999</v>
      </c>
      <c r="C30" s="28" t="s">
        <v>3</v>
      </c>
      <c r="D30" s="29">
        <v>16</v>
      </c>
      <c r="E30" s="29">
        <f t="shared" si="0"/>
        <v>27.851199999999999</v>
      </c>
      <c r="F30" s="18">
        <f t="shared" si="7"/>
        <v>-16</v>
      </c>
      <c r="G30" s="19">
        <f t="shared" si="5"/>
        <v>-18.270800000000001</v>
      </c>
      <c r="H30" s="2"/>
    </row>
    <row r="31" spans="1:14">
      <c r="A31" s="16">
        <v>37438</v>
      </c>
      <c r="B31" s="25">
        <v>2.6</v>
      </c>
      <c r="C31" s="28" t="s">
        <v>4</v>
      </c>
      <c r="D31" s="29">
        <v>32</v>
      </c>
      <c r="E31" s="29">
        <f>D31*B31</f>
        <v>83.2</v>
      </c>
      <c r="F31" s="18">
        <f>E31-D31</f>
        <v>51.2</v>
      </c>
      <c r="G31" s="19">
        <f t="shared" si="5"/>
        <v>32.929200000000002</v>
      </c>
    </row>
    <row r="32" spans="1:14">
      <c r="A32" s="16">
        <v>37803</v>
      </c>
      <c r="B32" s="25">
        <v>2.6</v>
      </c>
      <c r="C32" s="28" t="s">
        <v>3</v>
      </c>
      <c r="D32" s="29">
        <v>1</v>
      </c>
      <c r="E32" s="29">
        <f>D32*B32</f>
        <v>2.6</v>
      </c>
      <c r="F32" s="29">
        <f>-D32</f>
        <v>-1</v>
      </c>
      <c r="G32" s="19">
        <f t="shared" si="5"/>
        <v>31.929200000000002</v>
      </c>
    </row>
    <row r="33" spans="1:11">
      <c r="A33" s="16">
        <v>38169</v>
      </c>
      <c r="B33" s="25">
        <v>2.95</v>
      </c>
      <c r="C33" s="28" t="s">
        <v>3</v>
      </c>
      <c r="D33" s="29">
        <v>2</v>
      </c>
      <c r="E33" s="29">
        <f t="shared" ref="E33:E42" si="8">D33*B33</f>
        <v>5.9</v>
      </c>
      <c r="F33" s="29">
        <f t="shared" ref="F33:F34" si="9">-D33</f>
        <v>-2</v>
      </c>
      <c r="G33" s="19">
        <f t="shared" si="5"/>
        <v>29.929200000000002</v>
      </c>
    </row>
    <row r="34" spans="1:11">
      <c r="A34" s="16">
        <v>38899</v>
      </c>
      <c r="B34" s="25">
        <v>2.12</v>
      </c>
      <c r="C34" s="28" t="s">
        <v>3</v>
      </c>
      <c r="D34" s="29">
        <v>4</v>
      </c>
      <c r="E34" s="29">
        <f t="shared" si="8"/>
        <v>8.48</v>
      </c>
      <c r="F34" s="29">
        <f t="shared" si="9"/>
        <v>-4</v>
      </c>
      <c r="G34" s="19">
        <f t="shared" si="5"/>
        <v>25.929200000000002</v>
      </c>
    </row>
    <row r="35" spans="1:11">
      <c r="A35" s="16">
        <v>39264</v>
      </c>
      <c r="B35" s="25">
        <v>1.9346000000000001</v>
      </c>
      <c r="C35" s="28" t="s">
        <v>4</v>
      </c>
      <c r="D35" s="29">
        <v>8</v>
      </c>
      <c r="E35" s="29">
        <f t="shared" si="8"/>
        <v>15.476800000000001</v>
      </c>
      <c r="F35" s="18">
        <f>E35-D35</f>
        <v>7.4768000000000008</v>
      </c>
      <c r="G35" s="19">
        <f t="shared" si="5"/>
        <v>33.406000000000006</v>
      </c>
    </row>
    <row r="36" spans="1:11">
      <c r="A36" s="16">
        <v>39630</v>
      </c>
      <c r="B36" s="25">
        <v>1.9346000000000001</v>
      </c>
      <c r="C36" s="28" t="s">
        <v>4</v>
      </c>
      <c r="D36" s="29">
        <v>1</v>
      </c>
      <c r="E36" s="29">
        <f t="shared" si="8"/>
        <v>1.9346000000000001</v>
      </c>
      <c r="F36" s="18">
        <f>E36-D36</f>
        <v>0.9346000000000001</v>
      </c>
      <c r="G36" s="19">
        <f t="shared" si="5"/>
        <v>34.340600000000009</v>
      </c>
    </row>
    <row r="37" spans="1:11">
      <c r="A37" s="16">
        <v>39995</v>
      </c>
      <c r="B37" s="25">
        <v>2.15</v>
      </c>
      <c r="C37" s="28" t="s">
        <v>3</v>
      </c>
      <c r="D37" s="29">
        <v>1</v>
      </c>
      <c r="E37" s="29">
        <f t="shared" si="8"/>
        <v>2.15</v>
      </c>
      <c r="F37" s="29">
        <f>-D37</f>
        <v>-1</v>
      </c>
      <c r="G37" s="19">
        <f t="shared" si="5"/>
        <v>33.340600000000009</v>
      </c>
    </row>
    <row r="38" spans="1:11">
      <c r="A38" s="16">
        <v>40360</v>
      </c>
      <c r="B38" s="25">
        <v>1.8929</v>
      </c>
      <c r="C38" s="28" t="s">
        <v>4</v>
      </c>
      <c r="D38" s="29">
        <v>2</v>
      </c>
      <c r="E38" s="29">
        <f>D38*B38</f>
        <v>3.7858000000000001</v>
      </c>
      <c r="F38" s="18">
        <f>E38-D38</f>
        <v>1.7858000000000001</v>
      </c>
      <c r="G38" s="19">
        <f t="shared" si="5"/>
        <v>35.126400000000011</v>
      </c>
    </row>
    <row r="39" spans="1:11">
      <c r="A39" s="16">
        <v>40725</v>
      </c>
      <c r="B39" s="25">
        <v>2</v>
      </c>
      <c r="C39" s="28" t="s">
        <v>3</v>
      </c>
      <c r="D39" s="29">
        <v>1</v>
      </c>
      <c r="E39" s="29">
        <f t="shared" si="8"/>
        <v>2</v>
      </c>
      <c r="F39" s="18">
        <f>-D39</f>
        <v>-1</v>
      </c>
      <c r="G39" s="19">
        <f t="shared" si="5"/>
        <v>34.126400000000011</v>
      </c>
    </row>
    <row r="40" spans="1:11">
      <c r="A40" s="16">
        <v>42552</v>
      </c>
      <c r="B40" s="25">
        <v>1.6667000000000001</v>
      </c>
      <c r="C40" s="28" t="s">
        <v>4</v>
      </c>
      <c r="D40" s="29">
        <v>2</v>
      </c>
      <c r="E40" s="29">
        <f t="shared" si="8"/>
        <v>3.3334000000000001</v>
      </c>
      <c r="F40" s="18">
        <f>E40-D40</f>
        <v>1.3334000000000001</v>
      </c>
      <c r="G40" s="19">
        <f t="shared" si="5"/>
        <v>35.459800000000008</v>
      </c>
    </row>
    <row r="41" spans="1:11">
      <c r="A41" s="16">
        <v>42917</v>
      </c>
      <c r="B41" s="25">
        <v>1.7299</v>
      </c>
      <c r="C41" s="28" t="s">
        <v>4</v>
      </c>
      <c r="D41" s="29">
        <v>1</v>
      </c>
      <c r="E41" s="29">
        <f t="shared" si="8"/>
        <v>1.7299</v>
      </c>
      <c r="F41" s="18">
        <f>E41-D41</f>
        <v>0.72989999999999999</v>
      </c>
      <c r="G41" s="19">
        <f>G40+F41</f>
        <v>36.189700000000009</v>
      </c>
    </row>
    <row r="42" spans="1:11">
      <c r="A42" s="16">
        <v>43282</v>
      </c>
      <c r="B42" s="25">
        <v>1.7194</v>
      </c>
      <c r="C42" s="4"/>
      <c r="D42" s="29">
        <v>1</v>
      </c>
      <c r="E42" s="29">
        <f t="shared" si="8"/>
        <v>1.7194</v>
      </c>
      <c r="F42" s="18">
        <f>E42-D42</f>
        <v>0.71940000000000004</v>
      </c>
      <c r="G42" s="19">
        <f>G41+F42</f>
        <v>36.909100000000009</v>
      </c>
      <c r="K42" s="2"/>
    </row>
    <row r="43" spans="1:11">
      <c r="A43" s="35"/>
      <c r="B43" s="4"/>
      <c r="C43" s="4"/>
      <c r="D43" s="4"/>
      <c r="E43" s="29"/>
      <c r="F43" s="4"/>
      <c r="G43" s="31"/>
      <c r="K43" s="1"/>
    </row>
    <row r="44" spans="1:11">
      <c r="A44" s="35"/>
      <c r="B44" s="4"/>
      <c r="C44" s="4"/>
      <c r="D44" s="4"/>
      <c r="E44" s="29"/>
      <c r="F44" s="4"/>
      <c r="G44" s="31"/>
      <c r="K44" s="1"/>
    </row>
    <row r="45" spans="1:11">
      <c r="A45" s="35"/>
      <c r="B45" s="4"/>
      <c r="C45" s="4"/>
      <c r="D45" s="4"/>
      <c r="E45" s="29"/>
      <c r="F45" s="4"/>
      <c r="G45" s="31"/>
    </row>
    <row r="46" spans="1:11">
      <c r="A46" s="35"/>
      <c r="B46" s="4"/>
      <c r="C46" s="4"/>
      <c r="D46" s="4"/>
      <c r="E46" s="29"/>
      <c r="F46" s="4"/>
      <c r="G46" s="31"/>
    </row>
    <row r="47" spans="1:11">
      <c r="A47" s="35"/>
      <c r="B47" s="4"/>
      <c r="C47" s="4"/>
      <c r="D47" s="4"/>
      <c r="E47" s="4"/>
      <c r="F47" s="4"/>
      <c r="G47" s="31"/>
    </row>
    <row r="48" spans="1:11">
      <c r="A48" s="35"/>
      <c r="B48" s="4"/>
      <c r="C48" s="4"/>
      <c r="D48" s="4"/>
      <c r="E48" s="4"/>
      <c r="F48" s="4"/>
      <c r="G48" s="31"/>
    </row>
    <row r="49" spans="1:7">
      <c r="A49" s="35"/>
      <c r="B49" s="4"/>
      <c r="C49" s="4"/>
      <c r="D49" s="4"/>
      <c r="E49" s="4"/>
      <c r="F49" s="4"/>
      <c r="G49" s="31"/>
    </row>
    <row r="50" spans="1:7">
      <c r="A50" s="35"/>
      <c r="B50" s="4"/>
      <c r="C50" s="4"/>
      <c r="D50" s="4"/>
      <c r="E50" s="4"/>
      <c r="F50" s="4"/>
      <c r="G50" s="31"/>
    </row>
    <row r="51" spans="1:7">
      <c r="A51" s="35"/>
      <c r="B51" s="4"/>
      <c r="C51" s="4"/>
      <c r="D51" s="4"/>
      <c r="E51" s="4"/>
      <c r="F51" s="4"/>
      <c r="G51" s="31"/>
    </row>
    <row r="52" spans="1:7">
      <c r="A52" s="35"/>
      <c r="B52" s="4"/>
      <c r="C52" s="4"/>
      <c r="D52" s="4"/>
      <c r="E52" s="4"/>
      <c r="F52" s="4"/>
      <c r="G52" s="31"/>
    </row>
    <row r="53" spans="1:7">
      <c r="A53" s="35"/>
      <c r="B53" s="4"/>
      <c r="C53" s="4"/>
      <c r="D53" s="4"/>
      <c r="E53" s="4"/>
      <c r="F53" s="4"/>
      <c r="G53" s="31"/>
    </row>
    <row r="54" spans="1:7">
      <c r="A54" s="35"/>
      <c r="B54" s="4"/>
      <c r="C54" s="4"/>
      <c r="D54" s="4"/>
      <c r="E54" s="4"/>
      <c r="F54" s="4"/>
      <c r="G54" s="31"/>
    </row>
    <row r="55" spans="1:7">
      <c r="A55" s="35"/>
      <c r="B55" s="4"/>
      <c r="C55" s="4"/>
      <c r="D55" s="4"/>
      <c r="E55" s="4"/>
      <c r="F55" s="4"/>
      <c r="G55" s="31"/>
    </row>
    <row r="56" spans="1:7">
      <c r="A56" s="35"/>
      <c r="B56" s="4"/>
      <c r="C56" s="4"/>
      <c r="D56" s="4"/>
      <c r="E56" s="4"/>
      <c r="F56" s="4"/>
      <c r="G56" s="31"/>
    </row>
    <row r="57" spans="1:7">
      <c r="A57" s="35"/>
      <c r="B57" s="4"/>
      <c r="C57" s="4"/>
      <c r="D57" s="4"/>
      <c r="E57" s="4"/>
      <c r="F57" s="4"/>
      <c r="G57" s="31"/>
    </row>
    <row r="58" spans="1:7">
      <c r="A58" s="35"/>
      <c r="B58" s="4"/>
      <c r="C58" s="4"/>
      <c r="D58" s="4"/>
      <c r="E58" s="4"/>
      <c r="F58" s="4"/>
      <c r="G58" s="31"/>
    </row>
    <row r="59" spans="1:7">
      <c r="A59" s="35"/>
      <c r="B59" s="4"/>
      <c r="C59" s="4"/>
      <c r="D59" s="4"/>
      <c r="E59" s="4"/>
      <c r="F59" s="4"/>
      <c r="G59" s="31"/>
    </row>
    <row r="60" spans="1:7">
      <c r="A60" s="35"/>
      <c r="B60" s="4"/>
      <c r="C60" s="4"/>
      <c r="D60" s="4"/>
      <c r="E60" s="4"/>
      <c r="F60" s="4"/>
      <c r="G60" s="31"/>
    </row>
    <row r="61" spans="1:7">
      <c r="A61" s="35"/>
      <c r="B61" s="4"/>
      <c r="C61" s="4"/>
      <c r="D61" s="4"/>
      <c r="E61" s="4"/>
      <c r="F61" s="4"/>
      <c r="G61" s="31"/>
    </row>
    <row r="62" spans="1:7">
      <c r="A62" s="35"/>
      <c r="B62" s="4"/>
      <c r="C62" s="4"/>
      <c r="D62" s="4"/>
      <c r="E62" s="4"/>
      <c r="F62" s="4"/>
      <c r="G62" s="31"/>
    </row>
    <row r="63" spans="1:7">
      <c r="A63" s="35"/>
      <c r="B63" s="4"/>
      <c r="C63" s="4"/>
      <c r="D63" s="4"/>
      <c r="E63" s="4"/>
      <c r="F63" s="4"/>
      <c r="G63" s="31"/>
    </row>
    <row r="64" spans="1:7">
      <c r="A64" s="35"/>
      <c r="B64" s="4"/>
      <c r="C64" s="4"/>
      <c r="D64" s="4"/>
      <c r="E64" s="4"/>
      <c r="F64" s="4"/>
      <c r="G64" s="31"/>
    </row>
    <row r="65" spans="1:7">
      <c r="A65" s="35"/>
      <c r="B65" s="4"/>
      <c r="C65" s="4"/>
      <c r="D65" s="4"/>
      <c r="E65" s="4"/>
      <c r="F65" s="4"/>
      <c r="G65" s="31"/>
    </row>
    <row r="66" spans="1:7">
      <c r="A66" s="35"/>
      <c r="B66" s="4"/>
      <c r="C66" s="4"/>
      <c r="D66" s="4"/>
      <c r="E66" s="4"/>
      <c r="F66" s="4"/>
      <c r="G66" s="31"/>
    </row>
    <row r="67" spans="1:7">
      <c r="A67" s="35"/>
      <c r="B67" s="4"/>
      <c r="C67" s="4"/>
      <c r="D67" s="4"/>
      <c r="E67" s="4"/>
      <c r="F67" s="4"/>
      <c r="G67" s="31"/>
    </row>
    <row r="68" spans="1:7">
      <c r="A68" s="35"/>
      <c r="B68" s="4"/>
      <c r="C68" s="4"/>
      <c r="D68" s="4"/>
      <c r="E68" s="4"/>
      <c r="F68" s="4"/>
      <c r="G68" s="31"/>
    </row>
    <row r="69" spans="1:7">
      <c r="A69" s="35"/>
      <c r="B69" s="4"/>
      <c r="C69" s="4"/>
      <c r="D69" s="4"/>
      <c r="E69" s="4"/>
      <c r="F69" s="4"/>
      <c r="G69" s="31"/>
    </row>
    <row r="70" spans="1:7">
      <c r="A70" s="35"/>
      <c r="B70" s="4"/>
      <c r="C70" s="4"/>
      <c r="D70" s="4"/>
      <c r="E70" s="4"/>
      <c r="F70" s="4"/>
      <c r="G70" s="31"/>
    </row>
    <row r="71" spans="1:7">
      <c r="A71" s="35"/>
      <c r="B71" s="4"/>
      <c r="C71" s="4"/>
      <c r="D71" s="4"/>
      <c r="E71" s="4"/>
      <c r="F71" s="4"/>
      <c r="G71" s="31"/>
    </row>
    <row r="72" spans="1:7">
      <c r="A72" s="35"/>
      <c r="B72" s="4"/>
      <c r="C72" s="4"/>
      <c r="D72" s="4"/>
      <c r="E72" s="4"/>
      <c r="F72" s="4"/>
      <c r="G72" s="31"/>
    </row>
    <row r="73" spans="1:7">
      <c r="A73" s="35"/>
      <c r="B73" s="4"/>
      <c r="C73" s="4"/>
      <c r="D73" s="4"/>
      <c r="E73" s="4"/>
      <c r="F73" s="4"/>
      <c r="G73" s="31"/>
    </row>
    <row r="74" spans="1:7">
      <c r="A74" s="35"/>
      <c r="B74" s="4"/>
      <c r="C74" s="4"/>
      <c r="D74" s="4"/>
      <c r="E74" s="4"/>
      <c r="F74" s="4"/>
      <c r="G74" s="31"/>
    </row>
    <row r="75" spans="1:7">
      <c r="A75" s="35"/>
      <c r="B75" s="4"/>
      <c r="C75" s="4"/>
      <c r="D75" s="4"/>
      <c r="E75" s="4"/>
      <c r="F75" s="4"/>
      <c r="G75" s="31"/>
    </row>
    <row r="76" spans="1:7">
      <c r="A76" s="35"/>
      <c r="B76" s="4"/>
      <c r="C76" s="4"/>
      <c r="D76" s="4"/>
      <c r="E76" s="4"/>
      <c r="F76" s="4"/>
      <c r="G76" s="31"/>
    </row>
    <row r="77" spans="1:7">
      <c r="A77" s="35"/>
      <c r="B77" s="4"/>
      <c r="C77" s="4"/>
      <c r="D77" s="4"/>
      <c r="E77" s="4"/>
      <c r="F77" s="4"/>
      <c r="G77" s="31"/>
    </row>
    <row r="78" spans="1:7">
      <c r="A78" s="35"/>
      <c r="B78" s="4"/>
      <c r="C78" s="4"/>
      <c r="D78" s="4"/>
      <c r="E78" s="4"/>
      <c r="F78" s="4"/>
      <c r="G78" s="31"/>
    </row>
    <row r="79" spans="1:7">
      <c r="A79" s="35"/>
      <c r="B79" s="4"/>
      <c r="C79" s="4"/>
      <c r="D79" s="4"/>
      <c r="E79" s="4"/>
      <c r="F79" s="4"/>
      <c r="G79" s="31"/>
    </row>
    <row r="80" spans="1:7">
      <c r="A80" s="35"/>
      <c r="B80" s="4"/>
      <c r="C80" s="4"/>
      <c r="D80" s="4"/>
      <c r="E80" s="4"/>
      <c r="F80" s="4"/>
      <c r="G80" s="31"/>
    </row>
    <row r="81" spans="1:7">
      <c r="A81" s="35"/>
      <c r="B81" s="4"/>
      <c r="C81" s="4"/>
      <c r="D81" s="4"/>
      <c r="E81" s="4"/>
      <c r="F81" s="4"/>
      <c r="G81" s="31"/>
    </row>
    <row r="82" spans="1:7">
      <c r="A82" s="35"/>
      <c r="B82" s="4"/>
      <c r="C82" s="4"/>
      <c r="D82" s="4"/>
      <c r="E82" s="4"/>
      <c r="F82" s="4"/>
      <c r="G82" s="31"/>
    </row>
    <row r="83" spans="1:7">
      <c r="A83" s="35"/>
      <c r="B83" s="4"/>
      <c r="C83" s="4"/>
      <c r="D83" s="4"/>
      <c r="E83" s="4"/>
      <c r="F83" s="4"/>
      <c r="G83" s="31"/>
    </row>
    <row r="84" spans="1:7">
      <c r="A84" s="35"/>
      <c r="B84" s="4"/>
      <c r="C84" s="4"/>
      <c r="D84" s="4"/>
      <c r="E84" s="4"/>
      <c r="F84" s="4"/>
      <c r="G84" s="31"/>
    </row>
    <row r="85" spans="1:7">
      <c r="A85" s="35"/>
      <c r="B85" s="4"/>
      <c r="C85" s="4"/>
      <c r="D85" s="4"/>
      <c r="E85" s="4"/>
      <c r="F85" s="4"/>
      <c r="G85" s="31"/>
    </row>
    <row r="86" spans="1:7">
      <c r="A86" s="35"/>
      <c r="B86" s="4"/>
      <c r="C86" s="4"/>
      <c r="D86" s="4"/>
      <c r="E86" s="4"/>
      <c r="F86" s="4"/>
      <c r="G86" s="31"/>
    </row>
    <row r="87" spans="1:7">
      <c r="A87" s="35"/>
      <c r="B87" s="4"/>
      <c r="C87" s="4"/>
      <c r="D87" s="4"/>
      <c r="E87" s="4"/>
      <c r="F87" s="4"/>
      <c r="G87" s="31"/>
    </row>
    <row r="88" spans="1:7">
      <c r="A88" s="35"/>
      <c r="B88" s="4"/>
      <c r="C88" s="4"/>
      <c r="D88" s="4"/>
      <c r="E88" s="4"/>
      <c r="F88" s="4"/>
      <c r="G88" s="31"/>
    </row>
    <row r="89" spans="1:7">
      <c r="A89" s="35"/>
      <c r="B89" s="4"/>
      <c r="C89" s="4"/>
      <c r="D89" s="4"/>
      <c r="E89" s="4"/>
      <c r="F89" s="4"/>
      <c r="G89" s="31"/>
    </row>
    <row r="90" spans="1:7">
      <c r="A90" s="35"/>
      <c r="B90" s="4"/>
      <c r="C90" s="4"/>
      <c r="D90" s="4"/>
      <c r="E90" s="4"/>
      <c r="F90" s="4"/>
      <c r="G90" s="31"/>
    </row>
    <row r="91" spans="1:7">
      <c r="A91" s="35"/>
      <c r="B91" s="4"/>
      <c r="C91" s="4"/>
      <c r="D91" s="4"/>
      <c r="E91" s="4"/>
      <c r="F91" s="4"/>
      <c r="G91" s="31"/>
    </row>
    <row r="92" spans="1:7">
      <c r="A92" s="35"/>
      <c r="B92" s="4"/>
      <c r="C92" s="4"/>
      <c r="D92" s="4"/>
      <c r="E92" s="4"/>
      <c r="F92" s="4"/>
      <c r="G92" s="31"/>
    </row>
    <row r="93" spans="1:7">
      <c r="A93" s="35"/>
      <c r="B93" s="4"/>
      <c r="C93" s="4"/>
      <c r="D93" s="4"/>
      <c r="E93" s="4"/>
      <c r="F93" s="4"/>
      <c r="G93" s="31"/>
    </row>
    <row r="94" spans="1:7">
      <c r="A94" s="35"/>
      <c r="B94" s="4"/>
      <c r="C94" s="4"/>
      <c r="D94" s="4"/>
      <c r="E94" s="4"/>
      <c r="F94" s="4"/>
      <c r="G94" s="31"/>
    </row>
    <row r="95" spans="1:7">
      <c r="A95" s="35"/>
      <c r="B95" s="4"/>
      <c r="C95" s="4"/>
      <c r="D95" s="4"/>
      <c r="E95" s="4"/>
      <c r="F95" s="4"/>
      <c r="G95" s="31"/>
    </row>
    <row r="96" spans="1:7">
      <c r="A96" s="35"/>
      <c r="B96" s="4"/>
      <c r="C96" s="4"/>
      <c r="D96" s="4"/>
      <c r="E96" s="4"/>
      <c r="F96" s="4"/>
      <c r="G96" s="31"/>
    </row>
    <row r="97" spans="1:7">
      <c r="A97" s="35"/>
      <c r="B97" s="4"/>
      <c r="C97" s="4"/>
      <c r="D97" s="4"/>
      <c r="E97" s="4"/>
      <c r="F97" s="4"/>
      <c r="G97" s="31"/>
    </row>
    <row r="98" spans="1:7">
      <c r="A98" s="35"/>
      <c r="B98" s="4"/>
      <c r="C98" s="4"/>
      <c r="D98" s="4"/>
      <c r="E98" s="4"/>
      <c r="F98" s="4"/>
      <c r="G98" s="31"/>
    </row>
    <row r="99" spans="1:7">
      <c r="A99" s="35"/>
      <c r="B99" s="4"/>
      <c r="C99" s="4"/>
      <c r="D99" s="4"/>
      <c r="E99" s="4"/>
      <c r="F99" s="4"/>
      <c r="G99" s="31"/>
    </row>
    <row r="100" spans="1:7">
      <c r="A100" s="35"/>
      <c r="B100" s="4"/>
      <c r="C100" s="4"/>
      <c r="D100" s="4"/>
      <c r="E100" s="4"/>
      <c r="F100" s="4"/>
      <c r="G100" s="31"/>
    </row>
    <row r="101" spans="1:7">
      <c r="A101" s="35"/>
      <c r="B101" s="4"/>
      <c r="C101" s="4"/>
      <c r="D101" s="4"/>
      <c r="E101" s="4"/>
      <c r="F101" s="4"/>
      <c r="G101" s="31"/>
    </row>
    <row r="102" spans="1:7">
      <c r="A102" s="35"/>
      <c r="B102" s="4"/>
      <c r="C102" s="4"/>
      <c r="D102" s="4"/>
      <c r="E102" s="4"/>
      <c r="F102" s="4"/>
      <c r="G102" s="31"/>
    </row>
    <row r="103" spans="1:7">
      <c r="A103" s="35"/>
      <c r="B103" s="4"/>
      <c r="C103" s="4"/>
      <c r="D103" s="4"/>
      <c r="E103" s="4"/>
      <c r="F103" s="4"/>
      <c r="G103" s="31"/>
    </row>
    <row r="104" spans="1:7">
      <c r="A104" s="35"/>
      <c r="B104" s="4"/>
      <c r="C104" s="4"/>
      <c r="D104" s="4"/>
      <c r="E104" s="4"/>
      <c r="F104" s="4"/>
      <c r="G104" s="31"/>
    </row>
    <row r="105" spans="1:7">
      <c r="A105" s="35"/>
      <c r="B105" s="4"/>
      <c r="C105" s="4"/>
      <c r="D105" s="4"/>
      <c r="E105" s="4"/>
      <c r="F105" s="4"/>
      <c r="G105" s="31"/>
    </row>
    <row r="106" spans="1:7">
      <c r="A106" s="35"/>
      <c r="B106" s="4"/>
      <c r="C106" s="4"/>
      <c r="D106" s="4"/>
      <c r="E106" s="4"/>
      <c r="F106" s="4"/>
      <c r="G106" s="31"/>
    </row>
    <row r="107" spans="1:7">
      <c r="A107" s="35"/>
      <c r="B107" s="4"/>
      <c r="C107" s="4"/>
      <c r="D107" s="4"/>
      <c r="E107" s="4"/>
      <c r="F107" s="4"/>
      <c r="G107" s="31"/>
    </row>
    <row r="108" spans="1:7">
      <c r="A108" s="35"/>
      <c r="B108" s="4"/>
      <c r="C108" s="4"/>
      <c r="D108" s="4"/>
      <c r="E108" s="4"/>
      <c r="F108" s="4"/>
      <c r="G108" s="31"/>
    </row>
    <row r="109" spans="1:7">
      <c r="A109" s="35"/>
      <c r="B109" s="4"/>
      <c r="C109" s="4"/>
      <c r="D109" s="4"/>
      <c r="E109" s="4"/>
      <c r="F109" s="4"/>
      <c r="G109" s="31"/>
    </row>
    <row r="110" spans="1:7">
      <c r="A110" s="35"/>
      <c r="B110" s="4"/>
      <c r="C110" s="4"/>
      <c r="D110" s="4"/>
      <c r="E110" s="4"/>
      <c r="F110" s="4"/>
      <c r="G110" s="31"/>
    </row>
    <row r="111" spans="1:7">
      <c r="A111" s="35"/>
      <c r="B111" s="4"/>
      <c r="C111" s="4"/>
      <c r="D111" s="4"/>
      <c r="E111" s="4"/>
      <c r="F111" s="4"/>
      <c r="G111" s="31"/>
    </row>
    <row r="112" spans="1:7">
      <c r="A112" s="35"/>
      <c r="B112" s="4"/>
      <c r="C112" s="4"/>
      <c r="D112" s="4"/>
      <c r="E112" s="4"/>
      <c r="F112" s="4"/>
      <c r="G112" s="31"/>
    </row>
    <row r="113" spans="1:7">
      <c r="A113" s="35"/>
      <c r="B113" s="4"/>
      <c r="C113" s="4"/>
      <c r="D113" s="4"/>
      <c r="E113" s="4"/>
      <c r="F113" s="4"/>
      <c r="G113" s="31"/>
    </row>
    <row r="114" spans="1:7">
      <c r="A114" s="35"/>
      <c r="B114" s="4"/>
      <c r="C114" s="4"/>
      <c r="D114" s="4"/>
      <c r="E114" s="4"/>
      <c r="F114" s="4"/>
      <c r="G114" s="31"/>
    </row>
    <row r="115" spans="1:7">
      <c r="A115" s="35"/>
      <c r="B115" s="4"/>
      <c r="C115" s="4"/>
      <c r="D115" s="4"/>
      <c r="E115" s="4"/>
      <c r="F115" s="4"/>
      <c r="G115" s="31"/>
    </row>
    <row r="116" spans="1:7">
      <c r="A116" s="35"/>
      <c r="B116" s="4"/>
      <c r="C116" s="4"/>
      <c r="D116" s="4"/>
      <c r="E116" s="4"/>
      <c r="F116" s="4"/>
      <c r="G116" s="31"/>
    </row>
    <row r="117" spans="1:7">
      <c r="A117" s="35"/>
      <c r="B117" s="4"/>
      <c r="C117" s="4"/>
      <c r="D117" s="4"/>
      <c r="E117" s="4"/>
      <c r="F117" s="4"/>
      <c r="G117" s="31"/>
    </row>
    <row r="118" spans="1:7">
      <c r="A118" s="35"/>
      <c r="B118" s="4"/>
      <c r="C118" s="4"/>
      <c r="D118" s="4"/>
      <c r="E118" s="4"/>
      <c r="F118" s="4"/>
      <c r="G118" s="31"/>
    </row>
    <row r="119" spans="1:7">
      <c r="A119" s="35"/>
      <c r="B119" s="4"/>
      <c r="C119" s="4"/>
      <c r="D119" s="4"/>
      <c r="E119" s="4"/>
      <c r="F119" s="4"/>
      <c r="G119" s="31"/>
    </row>
    <row r="120" spans="1:7">
      <c r="A120" s="35"/>
      <c r="B120" s="4"/>
      <c r="C120" s="4"/>
      <c r="D120" s="4"/>
      <c r="E120" s="4"/>
      <c r="F120" s="4"/>
      <c r="G120" s="31"/>
    </row>
    <row r="121" spans="1:7">
      <c r="A121" s="35"/>
      <c r="B121" s="4"/>
      <c r="C121" s="4"/>
      <c r="D121" s="4"/>
      <c r="E121" s="4"/>
      <c r="F121" s="4"/>
      <c r="G121" s="31"/>
    </row>
    <row r="122" spans="1:7">
      <c r="A122" s="35"/>
      <c r="B122" s="4"/>
      <c r="C122" s="4"/>
      <c r="D122" s="4"/>
      <c r="E122" s="4"/>
      <c r="F122" s="4"/>
      <c r="G122" s="31"/>
    </row>
    <row r="123" spans="1:7">
      <c r="A123" s="35"/>
      <c r="B123" s="4"/>
      <c r="C123" s="4"/>
      <c r="D123" s="4"/>
      <c r="E123" s="4"/>
      <c r="F123" s="4"/>
      <c r="G123" s="31"/>
    </row>
    <row r="124" spans="1:7">
      <c r="A124" s="35"/>
      <c r="B124" s="4"/>
      <c r="C124" s="4"/>
      <c r="D124" s="4"/>
      <c r="E124" s="4"/>
      <c r="F124" s="4"/>
      <c r="G124" s="31"/>
    </row>
    <row r="125" spans="1:7">
      <c r="A125" s="35"/>
      <c r="B125" s="4"/>
      <c r="C125" s="4"/>
      <c r="D125" s="4"/>
      <c r="E125" s="4"/>
      <c r="F125" s="4"/>
      <c r="G125" s="31"/>
    </row>
    <row r="126" spans="1:7">
      <c r="A126" s="35"/>
      <c r="B126" s="4"/>
      <c r="C126" s="4"/>
      <c r="D126" s="4"/>
      <c r="E126" s="4"/>
      <c r="F126" s="4"/>
      <c r="G126" s="31"/>
    </row>
    <row r="127" spans="1:7">
      <c r="A127" s="32"/>
      <c r="B127" s="4"/>
      <c r="C127" s="4"/>
      <c r="D127" s="4"/>
      <c r="E127" s="4"/>
      <c r="F127" s="4"/>
      <c r="G127" s="31"/>
    </row>
    <row r="128" spans="1:7">
      <c r="A128" s="32"/>
      <c r="B128" s="4"/>
      <c r="C128" s="4"/>
      <c r="D128" s="4"/>
      <c r="E128" s="4"/>
      <c r="F128" s="4"/>
      <c r="G128" s="31"/>
    </row>
    <row r="129" spans="1:7">
      <c r="A129" s="32"/>
      <c r="B129" s="4"/>
      <c r="C129" s="4"/>
      <c r="D129" s="4"/>
      <c r="E129" s="4"/>
      <c r="F129" s="4"/>
      <c r="G129" s="31"/>
    </row>
    <row r="130" spans="1:7">
      <c r="A130" s="32"/>
      <c r="B130" s="4"/>
      <c r="C130" s="4"/>
      <c r="D130" s="4"/>
      <c r="E130" s="4"/>
      <c r="F130" s="4"/>
      <c r="G130" s="31"/>
    </row>
    <row r="131" spans="1:7">
      <c r="A131" s="32"/>
      <c r="B131" s="4"/>
      <c r="C131" s="4"/>
      <c r="D131" s="4"/>
      <c r="E131" s="4"/>
      <c r="F131" s="4"/>
      <c r="G131" s="31"/>
    </row>
    <row r="132" spans="1:7">
      <c r="A132" s="32"/>
      <c r="B132" s="4"/>
      <c r="C132" s="4"/>
      <c r="D132" s="4"/>
      <c r="E132" s="4"/>
      <c r="F132" s="4"/>
      <c r="G132" s="31"/>
    </row>
    <row r="133" spans="1:7">
      <c r="A133" s="32"/>
      <c r="B133" s="4"/>
      <c r="C133" s="4"/>
      <c r="D133" s="4"/>
      <c r="E133" s="4"/>
      <c r="F133" s="4"/>
      <c r="G133" s="31"/>
    </row>
    <row r="134" spans="1:7">
      <c r="A134" s="32"/>
      <c r="B134" s="4"/>
      <c r="C134" s="4"/>
      <c r="D134" s="4"/>
      <c r="E134" s="4"/>
      <c r="F134" s="4"/>
      <c r="G134" s="31"/>
    </row>
    <row r="135" spans="1:7">
      <c r="A135" s="32"/>
      <c r="B135" s="4"/>
      <c r="C135" s="4"/>
      <c r="D135" s="4"/>
      <c r="E135" s="4"/>
      <c r="F135" s="4"/>
      <c r="G135" s="31"/>
    </row>
    <row r="136" spans="1:7">
      <c r="A136" s="32"/>
      <c r="B136" s="4"/>
      <c r="C136" s="4"/>
      <c r="D136" s="4"/>
      <c r="E136" s="4"/>
      <c r="F136" s="4"/>
      <c r="G136" s="31"/>
    </row>
    <row r="137" spans="1:7">
      <c r="A137" s="32"/>
      <c r="B137" s="4"/>
      <c r="C137" s="4"/>
      <c r="D137" s="4"/>
      <c r="E137" s="4"/>
      <c r="F137" s="4"/>
      <c r="G137" s="31"/>
    </row>
    <row r="138" spans="1:7">
      <c r="A138" s="32"/>
      <c r="B138" s="4"/>
      <c r="C138" s="4"/>
      <c r="D138" s="4"/>
      <c r="E138" s="4"/>
      <c r="F138" s="4"/>
      <c r="G138" s="31"/>
    </row>
    <row r="139" spans="1:7">
      <c r="A139" s="32"/>
      <c r="B139" s="4"/>
      <c r="C139" s="4"/>
      <c r="D139" s="4"/>
      <c r="E139" s="4"/>
      <c r="F139" s="4"/>
      <c r="G139" s="31"/>
    </row>
    <row r="140" spans="1:7">
      <c r="A140" s="32"/>
      <c r="B140" s="4"/>
      <c r="C140" s="4"/>
      <c r="D140" s="4"/>
      <c r="E140" s="4"/>
      <c r="F140" s="4"/>
      <c r="G140" s="31"/>
    </row>
    <row r="141" spans="1:7">
      <c r="A141" s="32"/>
      <c r="B141" s="4"/>
      <c r="C141" s="4"/>
      <c r="D141" s="4"/>
      <c r="E141" s="4"/>
      <c r="F141" s="4"/>
      <c r="G141" s="31"/>
    </row>
    <row r="142" spans="1:7">
      <c r="A142" s="32"/>
      <c r="B142" s="4"/>
      <c r="C142" s="4"/>
      <c r="D142" s="4"/>
      <c r="E142" s="4"/>
      <c r="F142" s="4"/>
      <c r="G142" s="31"/>
    </row>
    <row r="143" spans="1:7">
      <c r="A143" s="32"/>
      <c r="B143" s="4"/>
      <c r="C143" s="4"/>
      <c r="D143" s="4"/>
      <c r="E143" s="4"/>
      <c r="F143" s="4"/>
      <c r="G143" s="31"/>
    </row>
    <row r="144" spans="1:7">
      <c r="A144" s="32"/>
      <c r="B144" s="4"/>
      <c r="C144" s="4"/>
      <c r="D144" s="4"/>
      <c r="E144" s="4"/>
      <c r="F144" s="4"/>
      <c r="G144" s="31"/>
    </row>
    <row r="145" spans="1:7">
      <c r="A145" s="32"/>
      <c r="B145" s="4"/>
      <c r="C145" s="4"/>
      <c r="D145" s="4"/>
      <c r="E145" s="4"/>
      <c r="F145" s="4"/>
      <c r="G145" s="31"/>
    </row>
    <row r="146" spans="1:7">
      <c r="A146" s="32"/>
      <c r="B146" s="4"/>
      <c r="C146" s="4"/>
      <c r="D146" s="4"/>
      <c r="E146" s="4"/>
      <c r="F146" s="4"/>
      <c r="G146" s="31"/>
    </row>
    <row r="147" spans="1:7">
      <c r="A147" s="32"/>
      <c r="B147" s="4"/>
      <c r="C147" s="4"/>
      <c r="D147" s="4"/>
      <c r="E147" s="4"/>
      <c r="F147" s="4"/>
      <c r="G147" s="31"/>
    </row>
    <row r="148" spans="1:7">
      <c r="A148" s="32"/>
      <c r="B148" s="4"/>
      <c r="C148" s="4"/>
      <c r="D148" s="4"/>
      <c r="E148" s="4"/>
      <c r="F148" s="4"/>
      <c r="G148" s="31"/>
    </row>
    <row r="149" spans="1:7">
      <c r="A149" s="32"/>
      <c r="B149" s="4"/>
      <c r="C149" s="4"/>
      <c r="D149" s="4"/>
      <c r="E149" s="4"/>
      <c r="F149" s="4"/>
      <c r="G149" s="31"/>
    </row>
    <row r="150" spans="1:7">
      <c r="A150" s="32"/>
      <c r="B150" s="4"/>
      <c r="C150" s="4"/>
      <c r="D150" s="4"/>
      <c r="E150" s="4"/>
      <c r="F150" s="4"/>
      <c r="G150" s="31"/>
    </row>
    <row r="151" spans="1:7">
      <c r="A151" s="32"/>
      <c r="B151" s="4"/>
      <c r="C151" s="4"/>
      <c r="D151" s="4"/>
      <c r="E151" s="4"/>
      <c r="F151" s="4"/>
      <c r="G151" s="31"/>
    </row>
    <row r="152" spans="1:7">
      <c r="A152" s="32"/>
      <c r="B152" s="4"/>
      <c r="C152" s="4"/>
      <c r="D152" s="4"/>
      <c r="E152" s="4"/>
      <c r="F152" s="4"/>
      <c r="G152" s="31"/>
    </row>
    <row r="153" spans="1:7">
      <c r="A153" s="32"/>
      <c r="B153" s="4"/>
      <c r="C153" s="4"/>
      <c r="D153" s="4"/>
      <c r="E153" s="4"/>
      <c r="F153" s="4"/>
      <c r="G153" s="31"/>
    </row>
    <row r="154" spans="1:7">
      <c r="A154" s="32"/>
      <c r="B154" s="4"/>
      <c r="C154" s="4"/>
      <c r="D154" s="4"/>
      <c r="E154" s="4"/>
      <c r="F154" s="4"/>
      <c r="G154" s="31"/>
    </row>
    <row r="155" spans="1:7">
      <c r="A155" s="32"/>
      <c r="B155" s="4"/>
      <c r="C155" s="4"/>
      <c r="D155" s="4"/>
      <c r="E155" s="4"/>
      <c r="F155" s="4"/>
      <c r="G155" s="31"/>
    </row>
    <row r="156" spans="1:7">
      <c r="A156" s="32"/>
      <c r="B156" s="4"/>
      <c r="C156" s="4"/>
      <c r="D156" s="4"/>
      <c r="E156" s="4"/>
      <c r="F156" s="4"/>
      <c r="G156" s="31"/>
    </row>
    <row r="157" spans="1:7">
      <c r="A157" s="32"/>
      <c r="B157" s="4"/>
      <c r="C157" s="4"/>
      <c r="D157" s="4"/>
      <c r="E157" s="4"/>
      <c r="F157" s="4"/>
      <c r="G157" s="31"/>
    </row>
    <row r="158" spans="1:7">
      <c r="A158" s="32"/>
      <c r="B158" s="4"/>
      <c r="C158" s="4"/>
      <c r="D158" s="4"/>
      <c r="E158" s="4"/>
      <c r="F158" s="4"/>
      <c r="G158" s="31"/>
    </row>
    <row r="159" spans="1:7">
      <c r="A159" s="32"/>
      <c r="B159" s="4"/>
      <c r="C159" s="4"/>
      <c r="D159" s="4"/>
      <c r="E159" s="4"/>
      <c r="F159" s="4"/>
      <c r="G159" s="31"/>
    </row>
    <row r="160" spans="1:7">
      <c r="A160" s="32"/>
      <c r="B160" s="4"/>
      <c r="C160" s="4"/>
      <c r="D160" s="4"/>
      <c r="E160" s="4"/>
      <c r="F160" s="4"/>
      <c r="G160" s="31"/>
    </row>
    <row r="161" spans="1:7">
      <c r="A161" s="32"/>
      <c r="B161" s="4"/>
      <c r="C161" s="4"/>
      <c r="D161" s="4"/>
      <c r="E161" s="4"/>
      <c r="F161" s="4"/>
      <c r="G161" s="31"/>
    </row>
    <row r="162" spans="1:7">
      <c r="A162" s="32"/>
      <c r="B162" s="4"/>
      <c r="C162" s="4"/>
      <c r="D162" s="4"/>
      <c r="E162" s="4"/>
      <c r="F162" s="4"/>
      <c r="G162" s="31"/>
    </row>
    <row r="163" spans="1:7">
      <c r="A163" s="32"/>
      <c r="B163" s="4"/>
      <c r="C163" s="4"/>
      <c r="D163" s="4"/>
      <c r="E163" s="4"/>
      <c r="F163" s="4"/>
      <c r="G163" s="31"/>
    </row>
    <row r="164" spans="1:7">
      <c r="A164" s="32"/>
      <c r="B164" s="4"/>
      <c r="C164" s="4"/>
      <c r="D164" s="4"/>
      <c r="E164" s="4"/>
      <c r="F164" s="4"/>
      <c r="G164" s="31"/>
    </row>
    <row r="165" spans="1:7">
      <c r="A165" s="32"/>
      <c r="B165" s="4"/>
      <c r="C165" s="4"/>
      <c r="D165" s="4"/>
      <c r="E165" s="4"/>
      <c r="F165" s="4"/>
      <c r="G165" s="31"/>
    </row>
    <row r="166" spans="1:7">
      <c r="A166" s="32"/>
      <c r="B166" s="4"/>
      <c r="C166" s="4"/>
      <c r="D166" s="4"/>
      <c r="E166" s="4"/>
      <c r="F166" s="4"/>
      <c r="G166" s="31"/>
    </row>
    <row r="167" spans="1:7">
      <c r="A167" s="32"/>
      <c r="B167" s="4"/>
      <c r="C167" s="4"/>
      <c r="D167" s="4"/>
      <c r="E167" s="4"/>
      <c r="F167" s="4"/>
      <c r="G167" s="31"/>
    </row>
    <row r="168" spans="1:7">
      <c r="A168" s="32"/>
      <c r="B168" s="4"/>
      <c r="C168" s="4"/>
      <c r="D168" s="4"/>
      <c r="E168" s="4"/>
      <c r="F168" s="4"/>
      <c r="G168" s="31"/>
    </row>
    <row r="169" spans="1:7" ht="15.75" thickBot="1">
      <c r="A169" s="33"/>
      <c r="B169" s="14"/>
      <c r="C169" s="14"/>
      <c r="D169" s="14"/>
      <c r="E169" s="14"/>
      <c r="F169" s="14"/>
      <c r="G169" s="34"/>
    </row>
    <row r="170" spans="1:7" ht="15.75" thickTop="1"/>
  </sheetData>
  <mergeCells count="10">
    <mergeCell ref="K20:K21"/>
    <mergeCell ref="L20:L21"/>
    <mergeCell ref="M17:N17"/>
    <mergeCell ref="M18:N19"/>
    <mergeCell ref="M20:N21"/>
    <mergeCell ref="K1:N2"/>
    <mergeCell ref="K15:N16"/>
    <mergeCell ref="K18:K19"/>
    <mergeCell ref="L18:L19"/>
    <mergeCell ref="A1:G2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</dc:creator>
  <cp:lastModifiedBy>Zach</cp:lastModifiedBy>
  <dcterms:created xsi:type="dcterms:W3CDTF">2010-06-18T22:09:18Z</dcterms:created>
  <dcterms:modified xsi:type="dcterms:W3CDTF">2010-07-19T02:57:00Z</dcterms:modified>
</cp:coreProperties>
</file>