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60" windowWidth="20715" windowHeight="9720"/>
  </bookViews>
  <sheets>
    <sheet name="Single Bet Parlay" sheetId="1" r:id="rId1"/>
  </sheets>
  <calcPr calcId="125725"/>
</workbook>
</file>

<file path=xl/calcChain.xml><?xml version="1.0" encoding="utf-8"?>
<calcChain xmlns="http://schemas.openxmlformats.org/spreadsheetml/2006/main">
  <c r="G11" i="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2"/>
  <c r="B3"/>
  <c r="G6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2"/>
  <c r="D31" l="1"/>
  <c r="D29"/>
  <c r="D27"/>
  <c r="D25"/>
  <c r="D23"/>
  <c r="D21"/>
  <c r="D19"/>
  <c r="D17"/>
  <c r="D15"/>
  <c r="D13"/>
  <c r="D9"/>
  <c r="D7"/>
  <c r="D5"/>
  <c r="D3"/>
  <c r="D2"/>
  <c r="D30"/>
  <c r="D28"/>
  <c r="D26"/>
  <c r="D24"/>
  <c r="D22"/>
  <c r="D20"/>
  <c r="D18"/>
  <c r="D16"/>
  <c r="D14"/>
  <c r="D12"/>
  <c r="D10"/>
  <c r="D8"/>
  <c r="D6"/>
  <c r="D4"/>
  <c r="D11"/>
</calcChain>
</file>

<file path=xl/sharedStrings.xml><?xml version="1.0" encoding="utf-8"?>
<sst xmlns="http://schemas.openxmlformats.org/spreadsheetml/2006/main" count="14" uniqueCount="14">
  <si>
    <t>Odds</t>
  </si>
  <si>
    <t>Return</t>
  </si>
  <si>
    <t>EV</t>
  </si>
  <si>
    <t>Ave Odds</t>
  </si>
  <si>
    <t>Bet No.</t>
  </si>
  <si>
    <t>First Bet Size</t>
  </si>
  <si>
    <t>Winning %</t>
  </si>
  <si>
    <t>Odds Converter</t>
  </si>
  <si>
    <t>American Odds</t>
  </si>
  <si>
    <t>European Odds</t>
  </si>
  <si>
    <t>Inputs</t>
  </si>
  <si>
    <t>Break Even Win%</t>
  </si>
  <si>
    <t>Note</t>
  </si>
  <si>
    <t>EV can be thought of as average return per attempt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</si>
</sst>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2" fontId="0" fillId="0" borderId="0" xfId="0" applyNumberFormat="1"/>
    <xf numFmtId="0" fontId="1" fillId="0" borderId="0" xfId="0" applyFont="1"/>
    <xf numFmtId="2" fontId="1" fillId="0" borderId="0" xfId="0" applyNumberFormat="1" applyFont="1"/>
    <xf numFmtId="164" fontId="1" fillId="0" borderId="0" xfId="0" applyNumberFormat="1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5" xfId="0" applyFont="1" applyBorder="1"/>
    <xf numFmtId="164" fontId="1" fillId="0" borderId="6" xfId="0" applyNumberFormat="1" applyFont="1" applyBorder="1"/>
    <xf numFmtId="0" fontId="1" fillId="0" borderId="0" xfId="0" applyFont="1" applyFill="1" applyBorder="1"/>
    <xf numFmtId="0" fontId="1" fillId="2" borderId="4" xfId="0" applyFont="1" applyFill="1" applyBorder="1"/>
    <xf numFmtId="164" fontId="1" fillId="2" borderId="4" xfId="0" applyNumberFormat="1" applyFont="1" applyFill="1" applyBorder="1"/>
    <xf numFmtId="164" fontId="1" fillId="2" borderId="6" xfId="0" applyNumberFormat="1" applyFont="1" applyFill="1" applyBorder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1"/>
  <sheetViews>
    <sheetView tabSelected="1" workbookViewId="0"/>
  </sheetViews>
  <sheetFormatPr defaultRowHeight="15"/>
  <cols>
    <col min="1" max="1" width="8.140625" customWidth="1"/>
    <col min="3" max="3" width="10.42578125" style="2" customWidth="1"/>
    <col min="4" max="4" width="9.85546875" style="1" customWidth="1"/>
    <col min="6" max="6" width="17.140625" customWidth="1"/>
  </cols>
  <sheetData>
    <row r="1" spans="1:7" ht="15.75" thickBot="1">
      <c r="A1" s="3" t="s">
        <v>4</v>
      </c>
      <c r="B1" s="3" t="s">
        <v>0</v>
      </c>
      <c r="C1" s="4" t="s">
        <v>1</v>
      </c>
      <c r="D1" s="5" t="s">
        <v>2</v>
      </c>
    </row>
    <row r="2" spans="1:7">
      <c r="A2">
        <v>1</v>
      </c>
      <c r="B2" s="1">
        <f t="shared" ref="B2:B31" si="0">$G$4^A2</f>
        <v>0.85</v>
      </c>
      <c r="C2" s="2">
        <f>$G$3*($G$5^A2-1)</f>
        <v>25</v>
      </c>
      <c r="D2" s="1">
        <f>C2*B2-(1-B2)*$G$3</f>
        <v>6.2499999999999982</v>
      </c>
      <c r="F2" s="6" t="s">
        <v>10</v>
      </c>
      <c r="G2" s="7"/>
    </row>
    <row r="3" spans="1:7">
      <c r="A3">
        <v>2</v>
      </c>
      <c r="B3" s="1">
        <f t="shared" si="0"/>
        <v>0.72249999999999992</v>
      </c>
      <c r="C3" s="2">
        <f t="shared" ref="C3:C31" si="1">$G$3*($G$5^A3-1)</f>
        <v>56.25</v>
      </c>
      <c r="D3" s="1">
        <f t="shared" ref="D3:D31" si="2">C3*B3-(1-B3)*$G$3</f>
        <v>12.890624999999986</v>
      </c>
      <c r="F3" s="8" t="s">
        <v>5</v>
      </c>
      <c r="G3" s="12">
        <v>100</v>
      </c>
    </row>
    <row r="4" spans="1:7">
      <c r="A4">
        <v>3</v>
      </c>
      <c r="B4" s="1">
        <f t="shared" si="0"/>
        <v>0.61412499999999992</v>
      </c>
      <c r="C4" s="2">
        <f t="shared" si="1"/>
        <v>95.3125</v>
      </c>
      <c r="D4" s="1">
        <f t="shared" si="2"/>
        <v>19.946289062499986</v>
      </c>
      <c r="F4" s="8" t="s">
        <v>6</v>
      </c>
      <c r="G4" s="13">
        <v>0.85</v>
      </c>
    </row>
    <row r="5" spans="1:7" ht="15.75" thickBot="1">
      <c r="A5">
        <v>4</v>
      </c>
      <c r="B5" s="1">
        <f t="shared" si="0"/>
        <v>0.52200624999999989</v>
      </c>
      <c r="C5" s="2">
        <f t="shared" si="1"/>
        <v>144.140625</v>
      </c>
      <c r="D5" s="1">
        <f t="shared" si="2"/>
        <v>27.442932128906222</v>
      </c>
      <c r="F5" s="9" t="s">
        <v>3</v>
      </c>
      <c r="G5" s="14">
        <v>1.25</v>
      </c>
    </row>
    <row r="6" spans="1:7">
      <c r="A6">
        <v>5</v>
      </c>
      <c r="B6" s="1">
        <f t="shared" si="0"/>
        <v>0.44370531249999989</v>
      </c>
      <c r="C6" s="2">
        <f t="shared" si="1"/>
        <v>205.17578125</v>
      </c>
      <c r="D6" s="1">
        <f t="shared" si="2"/>
        <v>35.408115386962855</v>
      </c>
      <c r="F6" s="11" t="s">
        <v>11</v>
      </c>
      <c r="G6" s="5">
        <f>1/G5</f>
        <v>0.8</v>
      </c>
    </row>
    <row r="7" spans="1:7">
      <c r="A7">
        <v>6</v>
      </c>
      <c r="B7" s="1">
        <f t="shared" si="0"/>
        <v>0.37714951562499988</v>
      </c>
      <c r="C7" s="2">
        <f t="shared" si="1"/>
        <v>281.4697265625</v>
      </c>
      <c r="D7" s="1">
        <f t="shared" si="2"/>
        <v>43.871122598648029</v>
      </c>
    </row>
    <row r="8" spans="1:7" ht="15.75" thickBot="1">
      <c r="A8">
        <v>7</v>
      </c>
      <c r="B8" s="1">
        <f t="shared" si="0"/>
        <v>0.32057708828124987</v>
      </c>
      <c r="C8" s="2">
        <f t="shared" si="1"/>
        <v>376.837158203125</v>
      </c>
      <c r="D8" s="1">
        <f t="shared" si="2"/>
        <v>52.863067761063519</v>
      </c>
    </row>
    <row r="9" spans="1:7">
      <c r="A9">
        <v>8</v>
      </c>
      <c r="B9" s="1">
        <f t="shared" si="0"/>
        <v>0.2724905250390624</v>
      </c>
      <c r="C9" s="2">
        <f t="shared" si="1"/>
        <v>496.04644775390625</v>
      </c>
      <c r="D9" s="1">
        <f t="shared" si="2"/>
        <v>62.417009496129992</v>
      </c>
      <c r="F9" s="6" t="s">
        <v>7</v>
      </c>
      <c r="G9" s="7"/>
    </row>
    <row r="10" spans="1:7">
      <c r="A10">
        <v>9</v>
      </c>
      <c r="B10" s="1">
        <f t="shared" si="0"/>
        <v>0.23161694628320303</v>
      </c>
      <c r="C10" s="2">
        <f t="shared" si="1"/>
        <v>645.05805969238281</v>
      </c>
      <c r="D10" s="1">
        <f t="shared" si="2"/>
        <v>72.56807258963812</v>
      </c>
      <c r="F10" s="8" t="s">
        <v>8</v>
      </c>
      <c r="G10" s="12">
        <v>-400</v>
      </c>
    </row>
    <row r="11" spans="1:7" ht="15.75" thickBot="1">
      <c r="A11">
        <v>10</v>
      </c>
      <c r="B11" s="1">
        <f t="shared" si="0"/>
        <v>0.19687440434072256</v>
      </c>
      <c r="C11" s="2">
        <f t="shared" si="1"/>
        <v>831.32257461547852</v>
      </c>
      <c r="D11" s="1">
        <f t="shared" si="2"/>
        <v>83.353577126490492</v>
      </c>
      <c r="F11" s="9" t="s">
        <v>9</v>
      </c>
      <c r="G11" s="10">
        <f>IF(G10&lt;0,1+100/-G10,IF(G10&gt;0,1+G10/100,""))</f>
        <v>1.25</v>
      </c>
    </row>
    <row r="12" spans="1:7">
      <c r="A12">
        <v>11</v>
      </c>
      <c r="B12" s="1">
        <f t="shared" si="0"/>
        <v>0.16734324368961417</v>
      </c>
      <c r="C12" s="2">
        <f t="shared" si="1"/>
        <v>1064.1532182693481</v>
      </c>
      <c r="D12" s="1">
        <f t="shared" si="2"/>
        <v>94.813175696896124</v>
      </c>
    </row>
    <row r="13" spans="1:7">
      <c r="A13">
        <v>12</v>
      </c>
      <c r="B13" s="1">
        <f t="shared" si="0"/>
        <v>0.14224175713617204</v>
      </c>
      <c r="C13" s="2">
        <f t="shared" si="1"/>
        <v>1355.1915228366852</v>
      </c>
      <c r="D13" s="1">
        <f t="shared" si="2"/>
        <v>106.98899917795211</v>
      </c>
      <c r="F13" s="11" t="s">
        <v>12</v>
      </c>
    </row>
    <row r="14" spans="1:7">
      <c r="A14">
        <v>13</v>
      </c>
      <c r="B14" s="1">
        <f t="shared" si="0"/>
        <v>0.12090549356574623</v>
      </c>
      <c r="C14" s="2">
        <f t="shared" si="1"/>
        <v>1718.9894035458565</v>
      </c>
      <c r="D14" s="1">
        <f t="shared" si="2"/>
        <v>119.92581162657413</v>
      </c>
      <c r="F14" s="15" t="s">
        <v>13</v>
      </c>
    </row>
    <row r="15" spans="1:7">
      <c r="A15">
        <v>14</v>
      </c>
      <c r="B15" s="1">
        <f t="shared" si="0"/>
        <v>0.10276966953088429</v>
      </c>
      <c r="C15" s="2">
        <f t="shared" si="1"/>
        <v>2173.7367544323206</v>
      </c>
      <c r="D15" s="1">
        <f t="shared" si="2"/>
        <v>133.67117485323502</v>
      </c>
    </row>
    <row r="16" spans="1:7">
      <c r="A16">
        <v>15</v>
      </c>
      <c r="B16" s="1">
        <f t="shared" si="0"/>
        <v>8.7354219101251629E-2</v>
      </c>
      <c r="C16" s="2">
        <f t="shared" si="1"/>
        <v>2742.1709430404007</v>
      </c>
      <c r="D16" s="1">
        <f t="shared" si="2"/>
        <v>148.27562328156216</v>
      </c>
    </row>
    <row r="17" spans="1:4">
      <c r="A17">
        <v>16</v>
      </c>
      <c r="B17" s="1">
        <f t="shared" si="0"/>
        <v>7.4251086236063898E-2</v>
      </c>
      <c r="C17" s="2">
        <f t="shared" si="1"/>
        <v>3452.7136788005009</v>
      </c>
      <c r="D17" s="1">
        <f t="shared" si="2"/>
        <v>163.79284973665978</v>
      </c>
    </row>
    <row r="18" spans="1:4">
      <c r="A18">
        <v>17</v>
      </c>
      <c r="B18" s="1">
        <f t="shared" si="0"/>
        <v>6.3113423300654309E-2</v>
      </c>
      <c r="C18" s="2">
        <f t="shared" si="1"/>
        <v>4340.8920985006262</v>
      </c>
      <c r="D18" s="1">
        <f t="shared" si="2"/>
        <v>180.27990284520104</v>
      </c>
    </row>
    <row r="19" spans="1:4">
      <c r="A19">
        <v>18</v>
      </c>
      <c r="B19" s="1">
        <f t="shared" si="0"/>
        <v>5.3646409805556163E-2</v>
      </c>
      <c r="C19" s="2">
        <f t="shared" si="1"/>
        <v>5451.1151231257827</v>
      </c>
      <c r="D19" s="1">
        <f t="shared" si="2"/>
        <v>197.79739677302607</v>
      </c>
    </row>
    <row r="20" spans="1:4">
      <c r="A20">
        <v>19</v>
      </c>
      <c r="B20" s="1">
        <f t="shared" si="0"/>
        <v>4.5599448334722736E-2</v>
      </c>
      <c r="C20" s="2">
        <f t="shared" si="1"/>
        <v>6838.8939039072284</v>
      </c>
      <c r="D20" s="1">
        <f t="shared" si="2"/>
        <v>216.40973407134021</v>
      </c>
    </row>
    <row r="21" spans="1:4">
      <c r="A21">
        <v>20</v>
      </c>
      <c r="B21" s="1">
        <f t="shared" si="0"/>
        <v>3.8759531084514326E-2</v>
      </c>
      <c r="C21" s="2">
        <f t="shared" si="1"/>
        <v>8573.6173798840355</v>
      </c>
      <c r="D21" s="1">
        <f t="shared" si="2"/>
        <v>236.18534245079894</v>
      </c>
    </row>
    <row r="22" spans="1:4">
      <c r="A22">
        <v>21</v>
      </c>
      <c r="B22" s="1">
        <f t="shared" si="0"/>
        <v>3.2945601421837174E-2</v>
      </c>
      <c r="C22" s="2">
        <f t="shared" si="1"/>
        <v>10742.021724855043</v>
      </c>
      <c r="D22" s="1">
        <f t="shared" si="2"/>
        <v>257.19692635397388</v>
      </c>
    </row>
    <row r="23" spans="1:4">
      <c r="A23">
        <v>22</v>
      </c>
      <c r="B23" s="1">
        <f t="shared" si="0"/>
        <v>2.8003761208561594E-2</v>
      </c>
      <c r="C23" s="2">
        <f t="shared" si="1"/>
        <v>13452.527156068805</v>
      </c>
      <c r="D23" s="1">
        <f t="shared" si="2"/>
        <v>279.5217342510972</v>
      </c>
    </row>
    <row r="24" spans="1:4">
      <c r="A24">
        <v>23</v>
      </c>
      <c r="B24" s="1">
        <f t="shared" si="0"/>
        <v>2.3803197027277352E-2</v>
      </c>
      <c r="C24" s="2">
        <f t="shared" si="1"/>
        <v>16840.658945086005</v>
      </c>
      <c r="D24" s="1">
        <f t="shared" si="2"/>
        <v>303.24184264179064</v>
      </c>
    </row>
    <row r="25" spans="1:4">
      <c r="A25">
        <v>24</v>
      </c>
      <c r="B25" s="1">
        <f t="shared" si="0"/>
        <v>2.0232717473185752E-2</v>
      </c>
      <c r="C25" s="2">
        <f t="shared" si="1"/>
        <v>21075.823681357509</v>
      </c>
      <c r="D25" s="1">
        <f t="shared" si="2"/>
        <v>328.44445780690273</v>
      </c>
    </row>
    <row r="26" spans="1:4">
      <c r="A26">
        <v>25</v>
      </c>
      <c r="B26" s="1">
        <f t="shared" si="0"/>
        <v>1.7197809852207889E-2</v>
      </c>
      <c r="C26" s="2">
        <f t="shared" si="1"/>
        <v>26369.77960169689</v>
      </c>
      <c r="D26" s="1">
        <f t="shared" si="2"/>
        <v>355.22223641983419</v>
      </c>
    </row>
    <row r="27" spans="1:4">
      <c r="A27">
        <v>26</v>
      </c>
      <c r="B27" s="1">
        <f t="shared" si="0"/>
        <v>1.4618138374376704E-2</v>
      </c>
      <c r="C27" s="2">
        <f t="shared" si="1"/>
        <v>32987.224502121106</v>
      </c>
      <c r="D27" s="1">
        <f t="shared" si="2"/>
        <v>383.67362619607366</v>
      </c>
    </row>
    <row r="28" spans="1:4">
      <c r="A28">
        <v>27</v>
      </c>
      <c r="B28" s="1">
        <f t="shared" si="0"/>
        <v>1.2425417618220198E-2</v>
      </c>
      <c r="C28" s="2">
        <f t="shared" si="1"/>
        <v>41259.030627651387</v>
      </c>
      <c r="D28" s="1">
        <f t="shared" si="2"/>
        <v>413.9032278333284</v>
      </c>
    </row>
    <row r="29" spans="1:4">
      <c r="A29">
        <v>28</v>
      </c>
      <c r="B29" s="1">
        <f t="shared" si="0"/>
        <v>1.0561604975487167E-2</v>
      </c>
      <c r="C29" s="2">
        <f t="shared" si="1"/>
        <v>51598.788284564231</v>
      </c>
      <c r="D29" s="1">
        <f t="shared" si="2"/>
        <v>446.02217957291123</v>
      </c>
    </row>
    <row r="30" spans="1:4">
      <c r="A30">
        <v>29</v>
      </c>
      <c r="B30" s="1">
        <f t="shared" si="0"/>
        <v>8.977364229164092E-3</v>
      </c>
      <c r="C30" s="2">
        <f t="shared" si="1"/>
        <v>64523.485355705285</v>
      </c>
      <c r="D30" s="1">
        <f t="shared" si="2"/>
        <v>480.14856579621812</v>
      </c>
    </row>
    <row r="31" spans="1:4">
      <c r="A31">
        <v>30</v>
      </c>
      <c r="B31" s="1">
        <f t="shared" si="0"/>
        <v>7.6307595947894781E-3</v>
      </c>
      <c r="C31" s="2">
        <f t="shared" si="1"/>
        <v>80679.356694631613</v>
      </c>
      <c r="D31" s="1">
        <f t="shared" si="2"/>
        <v>516.40785115848178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Single Bet Parlay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</dc:creator>
  <cp:lastModifiedBy>Matt</cp:lastModifiedBy>
  <dcterms:created xsi:type="dcterms:W3CDTF">2012-03-05T11:07:26Z</dcterms:created>
  <dcterms:modified xsi:type="dcterms:W3CDTF">2012-03-05T22:19:50Z</dcterms:modified>
</cp:coreProperties>
</file>