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 firstSheet="13" activeTab="26"/>
  </bookViews>
  <sheets>
    <sheet name="ARI" sheetId="1" r:id="rId1"/>
    <sheet name="ATL" sheetId="2" r:id="rId2"/>
    <sheet name="BAL" sheetId="3" r:id="rId3"/>
    <sheet name="BUF" sheetId="4" r:id="rId4"/>
    <sheet name="CAR" sheetId="5" r:id="rId5"/>
    <sheet name="CHI" sheetId="6" r:id="rId6"/>
    <sheet name="CIN" sheetId="7" r:id="rId7"/>
    <sheet name="CLE" sheetId="8" r:id="rId8"/>
    <sheet name="DAL" sheetId="9" r:id="rId9"/>
    <sheet name="DEN" sheetId="10" r:id="rId10"/>
    <sheet name="DET" sheetId="11" r:id="rId11"/>
    <sheet name="GB" sheetId="12" r:id="rId12"/>
    <sheet name="HOU" sheetId="13" r:id="rId13"/>
    <sheet name="IND" sheetId="14" r:id="rId14"/>
    <sheet name="JAX" sheetId="15" r:id="rId15"/>
    <sheet name="KC" sheetId="16" r:id="rId16"/>
    <sheet name="MIA" sheetId="17" r:id="rId17"/>
    <sheet name="MIN" sheetId="18" r:id="rId18"/>
    <sheet name="NE" sheetId="19" r:id="rId19"/>
    <sheet name="NO" sheetId="20" r:id="rId20"/>
    <sheet name="NYG" sheetId="21" r:id="rId21"/>
    <sheet name="NYJ" sheetId="22" r:id="rId22"/>
    <sheet name="OAK" sheetId="23" r:id="rId23"/>
    <sheet name="PHI" sheetId="24" r:id="rId24"/>
    <sheet name="PIT" sheetId="25" r:id="rId25"/>
    <sheet name="SD" sheetId="26" r:id="rId26"/>
    <sheet name="SF" sheetId="27" r:id="rId27"/>
    <sheet name="SEA" sheetId="28" r:id="rId28"/>
    <sheet name="STL" sheetId="29" r:id="rId29"/>
    <sheet name="TB" sheetId="30" r:id="rId30"/>
    <sheet name="TEN" sheetId="31" r:id="rId31"/>
    <sheet name="WAS" sheetId="32" r:id="rId32"/>
  </sheets>
  <calcPr calcId="125725"/>
</workbook>
</file>

<file path=xl/calcChain.xml><?xml version="1.0" encoding="utf-8"?>
<calcChain xmlns="http://schemas.openxmlformats.org/spreadsheetml/2006/main">
  <c r="K4" i="3"/>
  <c r="K4" i="16"/>
  <c r="K4" i="22"/>
  <c r="K4" i="26"/>
  <c r="J4" i="32"/>
  <c r="J4" i="31"/>
  <c r="J4" i="30"/>
  <c r="J4" i="29"/>
  <c r="J4" i="28"/>
  <c r="J4" i="27"/>
  <c r="J4" i="26"/>
  <c r="J4" i="25"/>
  <c r="J4" i="24"/>
  <c r="J4" i="23"/>
  <c r="J4" i="22"/>
  <c r="J4" i="21"/>
  <c r="J4" i="20"/>
  <c r="J4" i="19"/>
  <c r="J4" i="18"/>
  <c r="J4" i="17"/>
  <c r="J4" i="16"/>
  <c r="J4" i="15"/>
  <c r="J4" i="14"/>
  <c r="J4" i="13"/>
  <c r="J4" i="12"/>
  <c r="J4" i="11"/>
  <c r="J4" i="10"/>
  <c r="J4" i="9"/>
  <c r="J4" i="8"/>
  <c r="J4" i="7"/>
  <c r="J4" i="6"/>
  <c r="J4" i="5"/>
  <c r="J4" i="4"/>
  <c r="J4" i="3"/>
  <c r="J4" i="1"/>
  <c r="J4" i="2"/>
  <c r="H4" i="1"/>
  <c r="H4" i="2"/>
  <c r="H4" i="3"/>
  <c r="H4" i="4"/>
  <c r="H4" i="5"/>
  <c r="H4" i="6"/>
  <c r="H4" i="7"/>
  <c r="H4" i="8"/>
  <c r="H4" i="9"/>
  <c r="H4" i="10"/>
  <c r="H4" i="11"/>
  <c r="H4" i="12"/>
  <c r="H4" i="13"/>
  <c r="H4" i="14"/>
  <c r="H4" i="15"/>
  <c r="H4" i="16"/>
  <c r="H4" i="17"/>
  <c r="H4" i="18"/>
  <c r="H4" i="19"/>
  <c r="H4" i="20"/>
  <c r="H4" i="21"/>
  <c r="H4" i="22"/>
  <c r="H4" i="23"/>
  <c r="H4" i="24"/>
  <c r="H4" i="25"/>
  <c r="H4" i="26"/>
  <c r="H4" i="27"/>
  <c r="H4" i="28"/>
  <c r="H4" i="29"/>
  <c r="H4" i="30"/>
  <c r="H4" i="31"/>
  <c r="K4" i="1"/>
  <c r="K4" i="2"/>
  <c r="K4" i="4"/>
  <c r="K4" i="5"/>
  <c r="K4" i="6"/>
  <c r="K4" i="7"/>
  <c r="K4" i="8"/>
  <c r="K4" i="9"/>
  <c r="K4" i="10"/>
  <c r="K4" i="11"/>
  <c r="K4" i="12"/>
  <c r="K4" i="13"/>
  <c r="K4" i="14"/>
  <c r="K4" i="15"/>
  <c r="K4" i="17"/>
  <c r="K4" i="18"/>
  <c r="K4" i="19"/>
  <c r="K4" i="20"/>
  <c r="K4" i="21"/>
  <c r="K4" i="23"/>
  <c r="K4" i="24"/>
  <c r="K4" i="25"/>
  <c r="K4" i="27"/>
  <c r="K4" i="28"/>
  <c r="K4" i="29"/>
  <c r="K4" i="30"/>
  <c r="K4" i="31"/>
  <c r="H4" i="32"/>
  <c r="K4"/>
</calcChain>
</file>

<file path=xl/sharedStrings.xml><?xml version="1.0" encoding="utf-8"?>
<sst xmlns="http://schemas.openxmlformats.org/spreadsheetml/2006/main" count="1440" uniqueCount="94">
  <si>
    <t>Week</t>
  </si>
  <si>
    <t>Date</t>
  </si>
  <si>
    <t>Site</t>
  </si>
  <si>
    <t>Opponent</t>
  </si>
  <si>
    <t>Time</t>
  </si>
  <si>
    <t>PF</t>
  </si>
  <si>
    <t>PA</t>
  </si>
  <si>
    <t>SU</t>
  </si>
  <si>
    <t>Line</t>
  </si>
  <si>
    <t>ATS</t>
  </si>
  <si>
    <t>Arizona Cardinals</t>
  </si>
  <si>
    <t>at</t>
  </si>
  <si>
    <t>h</t>
  </si>
  <si>
    <t>BYE</t>
  </si>
  <si>
    <t>St. Louis</t>
  </si>
  <si>
    <t>Atlanta</t>
  </si>
  <si>
    <t>Oakland</t>
  </si>
  <si>
    <t>San Diego</t>
  </si>
  <si>
    <t>New Orleans</t>
  </si>
  <si>
    <t>Tampa Bay</t>
  </si>
  <si>
    <t>Minnesotta</t>
  </si>
  <si>
    <t>Kansas City</t>
  </si>
  <si>
    <t>San Francisco</t>
  </si>
  <si>
    <t>Denver</t>
  </si>
  <si>
    <t>Carolina</t>
  </si>
  <si>
    <t xml:space="preserve">Dallas </t>
  </si>
  <si>
    <t>Atlanta Falcons</t>
  </si>
  <si>
    <t>Pittsburgh</t>
  </si>
  <si>
    <t xml:space="preserve">Arizona </t>
  </si>
  <si>
    <t xml:space="preserve">New Orleans </t>
  </si>
  <si>
    <t>Cleveland</t>
  </si>
  <si>
    <t>Philidelphia</t>
  </si>
  <si>
    <t>Cincinnati</t>
  </si>
  <si>
    <t>Baltimore</t>
  </si>
  <si>
    <t>Green Bay</t>
  </si>
  <si>
    <t>Seattle</t>
  </si>
  <si>
    <t>Baltimore Ravens</t>
  </si>
  <si>
    <t>New York Jets</t>
  </si>
  <si>
    <t>New England</t>
  </si>
  <si>
    <t>Buffalo</t>
  </si>
  <si>
    <t>Miami</t>
  </si>
  <si>
    <t xml:space="preserve">Carolina </t>
  </si>
  <si>
    <t>Houston</t>
  </si>
  <si>
    <t>Jacksonville</t>
  </si>
  <si>
    <t>Chicago</t>
  </si>
  <si>
    <t>Detroit</t>
  </si>
  <si>
    <t>Minnesota</t>
  </si>
  <si>
    <t>h*</t>
  </si>
  <si>
    <t>Carolina Panthers</t>
  </si>
  <si>
    <t>New York Giants</t>
  </si>
  <si>
    <t>San Franciso</t>
  </si>
  <si>
    <t>Arizona</t>
  </si>
  <si>
    <t>Chicago Bears</t>
  </si>
  <si>
    <t>at*</t>
  </si>
  <si>
    <t>Dallas</t>
  </si>
  <si>
    <t>Washington</t>
  </si>
  <si>
    <t>Philidelphi</t>
  </si>
  <si>
    <t>Cincinnati Bengals</t>
  </si>
  <si>
    <t>Indianapolis</t>
  </si>
  <si>
    <t>Cleveland Browns</t>
  </si>
  <si>
    <t xml:space="preserve">New York Jets </t>
  </si>
  <si>
    <t>Dallas Cowboys</t>
  </si>
  <si>
    <t>Denver Broncos</t>
  </si>
  <si>
    <t>Detroit Lions</t>
  </si>
  <si>
    <t>Washington Redskins</t>
  </si>
  <si>
    <t>Tennessee Titans</t>
  </si>
  <si>
    <t>Tampa Bay Buccaneers</t>
  </si>
  <si>
    <t>St. Louis Rams</t>
  </si>
  <si>
    <t>Seattle Seahawks</t>
  </si>
  <si>
    <t>San Francisco 49ers</t>
  </si>
  <si>
    <t>San Diego Chargers</t>
  </si>
  <si>
    <t>Pittsburgh Steelers</t>
  </si>
  <si>
    <t>Philadelphia Eagles</t>
  </si>
  <si>
    <t>Oakland Raiders</t>
  </si>
  <si>
    <t>New Orleans Saints</t>
  </si>
  <si>
    <t>New England Patriots</t>
  </si>
  <si>
    <t>Minnesota Vikings</t>
  </si>
  <si>
    <t>Miami Dolphins</t>
  </si>
  <si>
    <t>Kansas City Chiefs</t>
  </si>
  <si>
    <t>Jacksonville Jaguars</t>
  </si>
  <si>
    <t>Indianapolis Colts</t>
  </si>
  <si>
    <t>Houston Texans</t>
  </si>
  <si>
    <t>Green Bay Packers</t>
  </si>
  <si>
    <t>Tennessee</t>
  </si>
  <si>
    <t>Philadelphia</t>
  </si>
  <si>
    <t>Giants</t>
  </si>
  <si>
    <t>Philladelphia</t>
  </si>
  <si>
    <t>ATS Margin</t>
  </si>
  <si>
    <t>Buffalo Bills</t>
  </si>
  <si>
    <t>Bye</t>
  </si>
  <si>
    <t>Chiacago</t>
  </si>
  <si>
    <t xml:space="preserve">Kansas City </t>
  </si>
  <si>
    <t>Philadephia</t>
  </si>
  <si>
    <t>Tennesse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</si>
</sst>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/>
    <xf numFmtId="20" fontId="0" fillId="0" borderId="0" xfId="0" applyNumberFormat="1"/>
    <xf numFmtId="16" fontId="0" fillId="0" borderId="0" xfId="0" applyNumberFormat="1" applyAlignment="1"/>
    <xf numFmtId="20" fontId="0" fillId="0" borderId="0" xfId="0" applyNumberFormat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14</v>
      </c>
      <c r="E4" s="4">
        <v>0.17708333333333334</v>
      </c>
      <c r="F4">
        <v>17</v>
      </c>
      <c r="G4">
        <v>13</v>
      </c>
      <c r="H4" s="7" t="str">
        <f>IF(F4&gt;G4,"W","L")</f>
        <v>W</v>
      </c>
      <c r="I4">
        <v>-4</v>
      </c>
      <c r="J4" s="7" t="str">
        <f>IF(SUM(F4,I4)&gt;G4,"W",IF(SUM(F4,I4)&lt;G4,"L","P"))</f>
        <v>P</v>
      </c>
      <c r="K4">
        <f>SUM(I4,F4,-G4)</f>
        <v>0</v>
      </c>
    </row>
    <row r="5" spans="1:11">
      <c r="A5">
        <v>2</v>
      </c>
      <c r="B5" s="3">
        <v>40440</v>
      </c>
      <c r="C5" t="s">
        <v>11</v>
      </c>
      <c r="D5" t="s">
        <v>15</v>
      </c>
      <c r="E5" s="4">
        <v>4.1666666666666664E-2</v>
      </c>
      <c r="I5">
        <v>6.5</v>
      </c>
    </row>
    <row r="6" spans="1:11">
      <c r="A6">
        <v>3</v>
      </c>
      <c r="B6" s="3">
        <v>40447</v>
      </c>
      <c r="C6" t="s">
        <v>12</v>
      </c>
      <c r="D6" t="s">
        <v>16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17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18</v>
      </c>
      <c r="E8" s="4">
        <v>0.17013888888888887</v>
      </c>
    </row>
    <row r="9" spans="1:11">
      <c r="A9">
        <v>6</v>
      </c>
      <c r="B9" s="8" t="s">
        <v>13</v>
      </c>
      <c r="C9" s="8"/>
      <c r="D9" s="8"/>
    </row>
    <row r="10" spans="1:11">
      <c r="A10">
        <v>7</v>
      </c>
      <c r="B10" s="3">
        <v>40475</v>
      </c>
      <c r="C10" t="s">
        <v>11</v>
      </c>
      <c r="D10" t="s">
        <v>35</v>
      </c>
      <c r="E10" s="4">
        <v>0.17013888888888887</v>
      </c>
    </row>
    <row r="11" spans="1:11">
      <c r="A11">
        <v>8</v>
      </c>
      <c r="B11" s="3">
        <v>40482</v>
      </c>
      <c r="C11" t="s">
        <v>12</v>
      </c>
      <c r="D11" t="s">
        <v>19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20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35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21</v>
      </c>
      <c r="E14" s="4">
        <v>4.1666666666666664E-2</v>
      </c>
    </row>
    <row r="15" spans="1:11">
      <c r="A15">
        <v>12</v>
      </c>
      <c r="B15" s="3">
        <v>40511</v>
      </c>
      <c r="C15" t="s">
        <v>12</v>
      </c>
      <c r="D15" t="s">
        <v>22</v>
      </c>
      <c r="E15" s="4">
        <v>0.35416666666666669</v>
      </c>
    </row>
    <row r="16" spans="1:11">
      <c r="A16">
        <v>13</v>
      </c>
      <c r="B16" s="3">
        <v>40517</v>
      </c>
      <c r="C16" t="s">
        <v>12</v>
      </c>
      <c r="D16" t="s">
        <v>14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23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24</v>
      </c>
      <c r="E18" s="4">
        <v>4.1666666666666664E-2</v>
      </c>
    </row>
    <row r="19" spans="1:5">
      <c r="A19">
        <v>16</v>
      </c>
      <c r="B19" s="3">
        <v>40537</v>
      </c>
      <c r="C19" t="s">
        <v>12</v>
      </c>
      <c r="D19" t="s">
        <v>25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22</v>
      </c>
      <c r="E20" s="4">
        <v>0.17708333333333334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5" max="6" width="9.140625" customWidth="1"/>
    <col min="11" max="11" width="10.7109375" customWidth="1"/>
  </cols>
  <sheetData>
    <row r="1" spans="1:11">
      <c r="A1" s="8" t="s">
        <v>26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27</v>
      </c>
      <c r="E4" s="4">
        <v>4.1666666666666664E-2</v>
      </c>
      <c r="F4">
        <v>9</v>
      </c>
      <c r="G4">
        <v>15</v>
      </c>
      <c r="H4" s="7" t="str">
        <f>IF(F4&gt;G4,"W","L")</f>
        <v>L</v>
      </c>
      <c r="I4">
        <v>-2</v>
      </c>
      <c r="J4" s="7" t="str">
        <f>IF(SUM(F4,I4)&gt;G4,"W",IF(SUM(F4,I4)&lt;G4,"L","P"))</f>
        <v>L</v>
      </c>
      <c r="K4">
        <f>SUM(I4,F4,-G4)</f>
        <v>-8</v>
      </c>
    </row>
    <row r="5" spans="1:11">
      <c r="A5">
        <v>2</v>
      </c>
      <c r="B5" s="3">
        <v>40440</v>
      </c>
      <c r="C5" t="s">
        <v>12</v>
      </c>
      <c r="D5" t="s">
        <v>28</v>
      </c>
      <c r="E5" s="4">
        <v>4.1666666666666664E-2</v>
      </c>
      <c r="I5">
        <v>-6.5</v>
      </c>
    </row>
    <row r="6" spans="1:11">
      <c r="A6">
        <v>3</v>
      </c>
      <c r="B6" s="3">
        <v>40447</v>
      </c>
      <c r="C6" t="s">
        <v>11</v>
      </c>
      <c r="D6" t="s">
        <v>29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22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30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31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32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</row>
    <row r="12" spans="1:11">
      <c r="A12">
        <v>9</v>
      </c>
      <c r="B12" s="3">
        <v>40489</v>
      </c>
      <c r="C12" t="s">
        <v>12</v>
      </c>
      <c r="D12" t="s">
        <v>19</v>
      </c>
      <c r="E12" s="4">
        <v>4.1666666666666664E-2</v>
      </c>
    </row>
    <row r="13" spans="1:11">
      <c r="A13">
        <v>10</v>
      </c>
      <c r="B13" s="3">
        <v>40493</v>
      </c>
      <c r="C13" t="s">
        <v>12</v>
      </c>
      <c r="D13" t="s">
        <v>33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14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34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19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35</v>
      </c>
      <c r="E18" s="4">
        <v>0.17013888888888887</v>
      </c>
    </row>
    <row r="19" spans="1:5">
      <c r="A19">
        <v>16</v>
      </c>
      <c r="B19" s="3">
        <v>40539</v>
      </c>
      <c r="C19" t="s">
        <v>12</v>
      </c>
      <c r="D19" t="s">
        <v>29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24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36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37</v>
      </c>
      <c r="E4" s="4">
        <v>0.29166666666666669</v>
      </c>
      <c r="F4">
        <v>10</v>
      </c>
      <c r="G4">
        <v>9</v>
      </c>
      <c r="H4" s="7" t="str">
        <f>IF(F4&gt;G4,"W","L")</f>
        <v>W</v>
      </c>
      <c r="I4">
        <v>2</v>
      </c>
      <c r="J4" s="7" t="str">
        <f>IF(SUM(F4,I4)&gt;G4,"W",IF(SUM(F4,I4)&lt;G4,"L","P"))</f>
        <v>W</v>
      </c>
      <c r="K4">
        <f>SUM(I4,F4,-G4)</f>
        <v>3</v>
      </c>
    </row>
    <row r="5" spans="1:11">
      <c r="A5">
        <v>2</v>
      </c>
      <c r="B5" s="3">
        <v>40440</v>
      </c>
      <c r="C5" t="s">
        <v>11</v>
      </c>
      <c r="D5" t="s">
        <v>32</v>
      </c>
      <c r="E5" s="4">
        <v>4.1666666666666664E-2</v>
      </c>
      <c r="I5">
        <v>-1.5</v>
      </c>
    </row>
    <row r="6" spans="1:11">
      <c r="A6">
        <v>3</v>
      </c>
      <c r="B6" s="3">
        <v>40447</v>
      </c>
      <c r="C6" t="s">
        <v>12</v>
      </c>
      <c r="D6" t="s">
        <v>30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27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23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39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</row>
    <row r="12" spans="1:11">
      <c r="A12">
        <v>9</v>
      </c>
      <c r="B12" s="3">
        <v>40489</v>
      </c>
      <c r="C12" t="s">
        <v>12</v>
      </c>
      <c r="D12" t="s">
        <v>40</v>
      </c>
      <c r="E12" s="4">
        <v>4.1666666666666664E-2</v>
      </c>
    </row>
    <row r="13" spans="1:11">
      <c r="A13">
        <v>10</v>
      </c>
      <c r="B13" s="3">
        <v>40493</v>
      </c>
      <c r="C13" t="s">
        <v>11</v>
      </c>
      <c r="D13" t="s">
        <v>15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41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19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27</v>
      </c>
      <c r="E16" s="4">
        <v>0.34722222222222227</v>
      </c>
    </row>
    <row r="17" spans="1:5">
      <c r="A17">
        <v>14</v>
      </c>
      <c r="B17" s="3">
        <v>40525</v>
      </c>
      <c r="C17" t="s">
        <v>11</v>
      </c>
      <c r="D17" t="s">
        <v>42</v>
      </c>
      <c r="E17" s="4">
        <v>0.35416666666666669</v>
      </c>
    </row>
    <row r="18" spans="1:5">
      <c r="A18">
        <v>15</v>
      </c>
      <c r="B18" s="3">
        <v>40531</v>
      </c>
      <c r="C18" t="s">
        <v>12</v>
      </c>
      <c r="D18" t="s">
        <v>18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32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88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40</v>
      </c>
      <c r="E4" s="4">
        <v>4.1666666666666664E-2</v>
      </c>
      <c r="F4">
        <v>10</v>
      </c>
      <c r="G4">
        <v>15</v>
      </c>
      <c r="H4" s="7" t="str">
        <f>IF(F4&gt;G4,"W","L")</f>
        <v>L</v>
      </c>
      <c r="I4">
        <v>3</v>
      </c>
      <c r="J4" s="7" t="str">
        <f>IF(SUM(F4,I4)&gt;G4,"W",IF(SUM(F4,I4)&lt;G4,"L","P"))</f>
        <v>L</v>
      </c>
      <c r="K4">
        <f>SUM(I4,F4,-G4)</f>
        <v>-2</v>
      </c>
    </row>
    <row r="5" spans="1:11">
      <c r="A5">
        <v>2</v>
      </c>
      <c r="B5" s="3">
        <v>40440</v>
      </c>
      <c r="C5" t="s">
        <v>11</v>
      </c>
      <c r="D5" t="s">
        <v>34</v>
      </c>
      <c r="E5" s="4">
        <v>4.1666666666666664E-2</v>
      </c>
      <c r="I5">
        <v>13</v>
      </c>
    </row>
    <row r="6" spans="1:11">
      <c r="A6">
        <v>3</v>
      </c>
      <c r="B6" s="3">
        <v>40447</v>
      </c>
      <c r="C6" t="s">
        <v>11</v>
      </c>
      <c r="D6" t="s">
        <v>38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43</v>
      </c>
      <c r="E8" s="4">
        <v>4.1666666666666664E-2</v>
      </c>
    </row>
    <row r="9" spans="1:11">
      <c r="A9">
        <v>6</v>
      </c>
      <c r="B9" s="8" t="s">
        <v>13</v>
      </c>
      <c r="C9" s="8"/>
      <c r="D9" s="8"/>
      <c r="E9" s="8"/>
    </row>
    <row r="10" spans="1:11">
      <c r="A10">
        <v>7</v>
      </c>
      <c r="B10" s="3">
        <v>40475</v>
      </c>
      <c r="C10" t="s">
        <v>11</v>
      </c>
      <c r="D10" t="s">
        <v>33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21</v>
      </c>
      <c r="E11" s="4">
        <v>4.1666666666666664E-2</v>
      </c>
    </row>
    <row r="12" spans="1:11">
      <c r="A12">
        <v>9</v>
      </c>
      <c r="B12" s="3">
        <v>40489</v>
      </c>
      <c r="C12" t="s">
        <v>47</v>
      </c>
      <c r="D12" t="s">
        <v>44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45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32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27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46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30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38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37</v>
      </c>
      <c r="E20" s="4">
        <v>4.1666666666666664E-2</v>
      </c>
    </row>
  </sheetData>
  <mergeCells count="2">
    <mergeCell ref="B9:E9"/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K4" sqref="K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48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49</v>
      </c>
      <c r="E4" s="4">
        <v>4.1666666666666664E-2</v>
      </c>
      <c r="F4">
        <v>18</v>
      </c>
      <c r="G4">
        <v>31</v>
      </c>
      <c r="H4" s="7" t="str">
        <f>IF(F4&gt;G4,"W","L")</f>
        <v>L</v>
      </c>
      <c r="I4">
        <v>7</v>
      </c>
      <c r="J4" s="7" t="str">
        <f>IF(SUM(F4,I4)&gt;G4,"W",IF(SUM(F4,I4)&lt;G4,"L","P"))</f>
        <v>L</v>
      </c>
      <c r="K4">
        <f>SUM(I4,F4,-G4)</f>
        <v>-6</v>
      </c>
    </row>
    <row r="5" spans="1:11">
      <c r="A5">
        <v>2</v>
      </c>
      <c r="B5" s="3">
        <v>40440</v>
      </c>
      <c r="C5" t="s">
        <v>12</v>
      </c>
      <c r="D5" t="s">
        <v>19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32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18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44</v>
      </c>
      <c r="E8" s="4">
        <v>4.1666666666666664E-2</v>
      </c>
    </row>
    <row r="9" spans="1:11">
      <c r="A9">
        <v>6</v>
      </c>
      <c r="B9" s="9" t="s">
        <v>13</v>
      </c>
      <c r="C9" s="9"/>
      <c r="D9" s="9"/>
    </row>
    <row r="10" spans="1:11">
      <c r="A10">
        <v>7</v>
      </c>
      <c r="B10" s="3">
        <v>40475</v>
      </c>
      <c r="C10" t="s">
        <v>12</v>
      </c>
      <c r="D10" t="s">
        <v>50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14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18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19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33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30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35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15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51</v>
      </c>
      <c r="E18" s="4">
        <v>4.1666666666666664E-2</v>
      </c>
    </row>
    <row r="19" spans="1:5">
      <c r="A19">
        <v>16</v>
      </c>
      <c r="B19" s="3">
        <v>40541</v>
      </c>
      <c r="C19" t="s">
        <v>11</v>
      </c>
      <c r="D19" t="s">
        <v>27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15</v>
      </c>
      <c r="E20" s="4">
        <v>4.1666666666666664E-2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52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45</v>
      </c>
      <c r="E4" s="4">
        <v>4.1666666666666664E-2</v>
      </c>
      <c r="F4">
        <v>19</v>
      </c>
      <c r="G4">
        <v>14</v>
      </c>
      <c r="H4" s="7" t="str">
        <f>IF(F4&gt;G4,"W","L")</f>
        <v>W</v>
      </c>
      <c r="I4">
        <v>-6</v>
      </c>
      <c r="J4" s="7" t="str">
        <f>IF(SUM(F4,I4)&gt;G4,"W",IF(SUM(F4,I4)&lt;G4,"L","P"))</f>
        <v>L</v>
      </c>
      <c r="K4">
        <f>SUM(I4,F4,-G4)</f>
        <v>-1</v>
      </c>
    </row>
    <row r="5" spans="1:11">
      <c r="A5">
        <v>2</v>
      </c>
      <c r="B5" s="3">
        <v>40440</v>
      </c>
      <c r="C5" t="s">
        <v>11</v>
      </c>
      <c r="D5" t="s">
        <v>54</v>
      </c>
      <c r="E5" s="4">
        <v>4.1666666666666664E-2</v>
      </c>
      <c r="I5">
        <v>8.5</v>
      </c>
    </row>
    <row r="6" spans="1:11">
      <c r="A6">
        <v>3</v>
      </c>
      <c r="B6" s="3">
        <v>40447</v>
      </c>
      <c r="C6" t="s">
        <v>12</v>
      </c>
      <c r="D6" t="s">
        <v>34</v>
      </c>
      <c r="E6" s="4">
        <v>0.35416666666666669</v>
      </c>
    </row>
    <row r="7" spans="1:11">
      <c r="A7">
        <v>4</v>
      </c>
      <c r="B7" s="3">
        <v>40454</v>
      </c>
      <c r="C7" t="s">
        <v>11</v>
      </c>
      <c r="D7" t="s">
        <v>49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24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35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55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53</v>
      </c>
      <c r="D12" t="s">
        <v>39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46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40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56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45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38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46</v>
      </c>
      <c r="E18" s="4">
        <v>0.35416666666666669</v>
      </c>
    </row>
    <row r="19" spans="1:5">
      <c r="A19">
        <v>16</v>
      </c>
      <c r="B19" s="3">
        <v>40538</v>
      </c>
      <c r="C19" t="s">
        <v>12</v>
      </c>
      <c r="D19" t="s">
        <v>37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57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38</v>
      </c>
      <c r="E4" s="4">
        <v>4.1666666666666664E-2</v>
      </c>
      <c r="F4">
        <v>24</v>
      </c>
      <c r="G4">
        <v>38</v>
      </c>
      <c r="H4" s="7" t="str">
        <f>IF(F4&gt;G4,"W","L")</f>
        <v>L</v>
      </c>
      <c r="I4">
        <v>4</v>
      </c>
      <c r="J4" s="7" t="str">
        <f>IF(SUM(F4,I4)&gt;G4,"W",IF(SUM(F4,I4)&lt;G4,"L","P"))</f>
        <v>L</v>
      </c>
      <c r="K4">
        <f>SUM(I4,F4,-G4)</f>
        <v>-10</v>
      </c>
    </row>
    <row r="5" spans="1:11">
      <c r="A5">
        <v>2</v>
      </c>
      <c r="B5" s="3">
        <v>40440</v>
      </c>
      <c r="C5" t="s">
        <v>12</v>
      </c>
      <c r="D5" t="s">
        <v>33</v>
      </c>
      <c r="E5" s="4">
        <v>4.1666666666666664E-2</v>
      </c>
      <c r="I5">
        <v>1.5</v>
      </c>
    </row>
    <row r="6" spans="1:11">
      <c r="A6">
        <v>3</v>
      </c>
      <c r="B6" s="3">
        <v>40447</v>
      </c>
      <c r="C6" t="s">
        <v>11</v>
      </c>
      <c r="D6" t="s">
        <v>24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30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19</v>
      </c>
      <c r="E8" s="4">
        <v>4.1666666666666664E-2</v>
      </c>
    </row>
    <row r="9" spans="1:11">
      <c r="A9">
        <v>6</v>
      </c>
      <c r="B9" s="8" t="s">
        <v>13</v>
      </c>
      <c r="C9" s="8"/>
      <c r="D9" s="8"/>
      <c r="E9" s="8"/>
    </row>
    <row r="10" spans="1:11">
      <c r="A10">
        <v>7</v>
      </c>
      <c r="B10" s="3">
        <v>40475</v>
      </c>
      <c r="C10" t="s">
        <v>11</v>
      </c>
      <c r="D10" t="s">
        <v>15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40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27</v>
      </c>
      <c r="E12" s="4">
        <v>0.35416666666666669</v>
      </c>
    </row>
    <row r="13" spans="1:11">
      <c r="A13">
        <v>10</v>
      </c>
      <c r="B13" s="3">
        <v>40496</v>
      </c>
      <c r="C13" t="s">
        <v>11</v>
      </c>
      <c r="D13" t="s">
        <v>58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39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18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27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17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33</v>
      </c>
      <c r="E20" s="4">
        <v>4.1666666666666664E-2</v>
      </c>
    </row>
    <row r="21" spans="1:5">
      <c r="E21" s="4"/>
    </row>
  </sheetData>
  <mergeCells count="2">
    <mergeCell ref="B9:E9"/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59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19</v>
      </c>
      <c r="E4" s="4">
        <v>4.1666666666666664E-2</v>
      </c>
      <c r="F4">
        <v>14</v>
      </c>
      <c r="G4">
        <v>17</v>
      </c>
      <c r="H4" s="7" t="str">
        <f>IF(F4&gt;G4,"W","L")</f>
        <v>L</v>
      </c>
      <c r="I4">
        <v>3</v>
      </c>
      <c r="J4" s="7" t="str">
        <f>IF(SUM(F4,I4)&gt;G4,"W",IF(SUM(F4,I4)&lt;G4,"L","P"))</f>
        <v>P</v>
      </c>
      <c r="K4">
        <f>SUM(I4,F4,-G4)</f>
        <v>0</v>
      </c>
    </row>
    <row r="5" spans="1:11">
      <c r="A5">
        <v>2</v>
      </c>
      <c r="B5" s="3">
        <v>40440</v>
      </c>
      <c r="C5" t="s">
        <v>12</v>
      </c>
      <c r="D5" t="s">
        <v>21</v>
      </c>
      <c r="E5" s="4">
        <v>4.1666666666666664E-2</v>
      </c>
      <c r="I5">
        <v>-1</v>
      </c>
    </row>
    <row r="6" spans="1:11">
      <c r="A6">
        <v>3</v>
      </c>
      <c r="B6" s="3">
        <v>40447</v>
      </c>
      <c r="C6" t="s">
        <v>11</v>
      </c>
      <c r="D6" t="s">
        <v>33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32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15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27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18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12</v>
      </c>
      <c r="D12" t="s">
        <v>38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60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32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27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55</v>
      </c>
      <c r="E4" s="4">
        <v>0.34722222222222227</v>
      </c>
      <c r="F4">
        <v>7</v>
      </c>
      <c r="G4">
        <v>13</v>
      </c>
      <c r="H4" s="7" t="str">
        <f>IF(F4&gt;G4,"W","L")</f>
        <v>L</v>
      </c>
      <c r="I4">
        <v>-3.5</v>
      </c>
      <c r="J4" s="7" t="str">
        <f>IF(SUM(F4,I4)&gt;G4,"W",IF(SUM(F4,I4)&lt;G4,"L","P"))</f>
        <v>L</v>
      </c>
      <c r="K4">
        <f>SUM(I4,F4,-G4)</f>
        <v>-9.5</v>
      </c>
    </row>
    <row r="5" spans="1:11">
      <c r="A5">
        <v>2</v>
      </c>
      <c r="B5" s="3">
        <v>40440</v>
      </c>
      <c r="C5" t="s">
        <v>12</v>
      </c>
      <c r="D5" t="s">
        <v>44</v>
      </c>
      <c r="E5" s="4">
        <v>4.1666666666666664E-2</v>
      </c>
      <c r="I5">
        <v>-8.5</v>
      </c>
    </row>
    <row r="6" spans="1:11">
      <c r="A6">
        <v>3</v>
      </c>
      <c r="B6" s="3">
        <v>40447</v>
      </c>
      <c r="C6" t="s">
        <v>11</v>
      </c>
      <c r="D6" t="s">
        <v>42</v>
      </c>
      <c r="E6" s="4">
        <v>4.1666666666666664E-2</v>
      </c>
    </row>
    <row r="7" spans="1:11">
      <c r="A7">
        <v>4</v>
      </c>
      <c r="B7" s="9" t="s">
        <v>13</v>
      </c>
      <c r="C7" s="9"/>
      <c r="D7" s="9"/>
      <c r="E7" s="9"/>
    </row>
    <row r="8" spans="1:11">
      <c r="A8">
        <v>5</v>
      </c>
      <c r="B8" s="3">
        <v>40461</v>
      </c>
      <c r="C8" t="s">
        <v>12</v>
      </c>
      <c r="D8" t="s">
        <v>83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46</v>
      </c>
      <c r="E9" s="4">
        <v>0.17708333333333334</v>
      </c>
    </row>
    <row r="10" spans="1:11">
      <c r="A10">
        <v>7</v>
      </c>
      <c r="B10" s="3">
        <v>40476</v>
      </c>
      <c r="C10" t="s">
        <v>12</v>
      </c>
      <c r="D10" t="s">
        <v>49</v>
      </c>
      <c r="E10" s="4">
        <v>0.35416666666666669</v>
      </c>
    </row>
    <row r="11" spans="1:11">
      <c r="A11">
        <v>8</v>
      </c>
      <c r="B11" s="3">
        <v>40482</v>
      </c>
      <c r="C11" t="s">
        <v>12</v>
      </c>
      <c r="D11" t="s">
        <v>43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34</v>
      </c>
      <c r="E12" s="4">
        <v>0.34722222222222227</v>
      </c>
    </row>
    <row r="13" spans="1:11">
      <c r="A13">
        <v>10</v>
      </c>
      <c r="B13" s="3">
        <v>40496</v>
      </c>
      <c r="C13" t="s">
        <v>11</v>
      </c>
      <c r="D13" t="s">
        <v>49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45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18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58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84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55</v>
      </c>
      <c r="E18" s="4">
        <v>4.1666666666666664E-2</v>
      </c>
    </row>
    <row r="19" spans="1:5">
      <c r="A19">
        <v>16</v>
      </c>
      <c r="B19" s="3">
        <v>40537</v>
      </c>
      <c r="C19" t="s">
        <v>11</v>
      </c>
      <c r="D19" t="s">
        <v>51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84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43</v>
      </c>
      <c r="E4" s="4">
        <v>4.1666666666666664E-2</v>
      </c>
      <c r="F4">
        <v>17</v>
      </c>
      <c r="G4">
        <v>24</v>
      </c>
      <c r="H4" s="7" t="str">
        <f>IF(F4&gt;G4,"W","L")</f>
        <v>L</v>
      </c>
      <c r="I4">
        <v>2.5</v>
      </c>
      <c r="J4" s="7" t="str">
        <f>IF(SUM(F4,I4)&gt;G4,"W",IF(SUM(F4,I4)&lt;G4,"L","P"))</f>
        <v>L</v>
      </c>
      <c r="K4">
        <f>SUM(I4,F4,-G4)</f>
        <v>-4.5</v>
      </c>
    </row>
    <row r="5" spans="1:11">
      <c r="A5">
        <v>2</v>
      </c>
      <c r="B5" s="3">
        <v>40440</v>
      </c>
      <c r="C5" t="s">
        <v>12</v>
      </c>
      <c r="D5" t="s">
        <v>35</v>
      </c>
      <c r="E5" s="4">
        <v>0.17013888888888887</v>
      </c>
      <c r="I5">
        <v>-3.5</v>
      </c>
    </row>
    <row r="6" spans="1:11">
      <c r="A6">
        <v>3</v>
      </c>
      <c r="B6" s="3">
        <v>40447</v>
      </c>
      <c r="C6" t="s">
        <v>12</v>
      </c>
      <c r="D6" t="s">
        <v>58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83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33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37</v>
      </c>
      <c r="E9" s="4">
        <v>0.17013888888888887</v>
      </c>
    </row>
    <row r="10" spans="1:11">
      <c r="A10">
        <v>7</v>
      </c>
      <c r="B10" s="3">
        <v>40475</v>
      </c>
      <c r="C10" t="s">
        <v>12</v>
      </c>
      <c r="D10" t="s">
        <v>16</v>
      </c>
      <c r="E10" s="4">
        <v>0.17708333333333334</v>
      </c>
    </row>
    <row r="11" spans="1:11">
      <c r="A11">
        <v>8</v>
      </c>
      <c r="B11" s="3">
        <v>40482</v>
      </c>
      <c r="C11" t="s">
        <v>11</v>
      </c>
      <c r="D11" t="s">
        <v>22</v>
      </c>
      <c r="E11" s="4">
        <v>4.1666666666666664E-2</v>
      </c>
    </row>
    <row r="12" spans="1:11">
      <c r="A12">
        <v>9</v>
      </c>
      <c r="B12" s="9" t="s">
        <v>13</v>
      </c>
      <c r="C12" s="9"/>
      <c r="D12" s="9"/>
      <c r="E12" s="9"/>
    </row>
    <row r="13" spans="1:11">
      <c r="A13">
        <v>10</v>
      </c>
      <c r="B13" s="3">
        <v>40496</v>
      </c>
      <c r="C13" t="s">
        <v>12</v>
      </c>
      <c r="D13" t="s">
        <v>21</v>
      </c>
      <c r="E13" s="4">
        <v>0.17013888888888887</v>
      </c>
    </row>
    <row r="14" spans="1:11">
      <c r="A14">
        <v>11</v>
      </c>
      <c r="B14" s="3">
        <v>40504</v>
      </c>
      <c r="C14" t="s">
        <v>11</v>
      </c>
      <c r="D14" t="s">
        <v>17</v>
      </c>
      <c r="E14" s="4">
        <v>0.35416666666666669</v>
      </c>
    </row>
    <row r="15" spans="1:11">
      <c r="A15">
        <v>12</v>
      </c>
      <c r="B15" s="3">
        <v>40510</v>
      </c>
      <c r="C15" t="s">
        <v>12</v>
      </c>
      <c r="D15" t="s">
        <v>14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21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51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16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42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17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44</v>
      </c>
      <c r="E4" s="4">
        <v>4.1666666666666664E-2</v>
      </c>
      <c r="F4">
        <v>14</v>
      </c>
      <c r="G4">
        <v>19</v>
      </c>
      <c r="H4" s="7" t="str">
        <f>IF(F4&gt;G4,"W","L")</f>
        <v>L</v>
      </c>
      <c r="I4">
        <v>6</v>
      </c>
      <c r="J4" s="7" t="str">
        <f>IF(SUM(F4,I4)&gt;G4,"W",IF(SUM(F4,I4)&lt;G4,"L","P"))</f>
        <v>W</v>
      </c>
      <c r="K4">
        <f>SUM(I4,F4,-G4)</f>
        <v>1</v>
      </c>
    </row>
    <row r="5" spans="1:11">
      <c r="A5">
        <v>2</v>
      </c>
      <c r="B5" s="3">
        <v>40440</v>
      </c>
      <c r="C5" t="s">
        <v>12</v>
      </c>
      <c r="D5" t="s">
        <v>84</v>
      </c>
      <c r="E5" s="4">
        <v>4.1666666666666664E-2</v>
      </c>
      <c r="I5">
        <v>4.5</v>
      </c>
    </row>
    <row r="6" spans="1:11">
      <c r="A6">
        <v>3</v>
      </c>
      <c r="B6" s="3">
        <v>40447</v>
      </c>
      <c r="C6" t="s">
        <v>11</v>
      </c>
      <c r="D6" t="s">
        <v>46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34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14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49</v>
      </c>
      <c r="E9" s="4">
        <v>4.1666666666666664E-2</v>
      </c>
    </row>
    <row r="10" spans="1:11">
      <c r="A10">
        <v>7</v>
      </c>
      <c r="B10" s="9" t="s">
        <v>13</v>
      </c>
      <c r="C10" s="9"/>
      <c r="D10" s="9"/>
      <c r="E10" s="9"/>
    </row>
    <row r="11" spans="1:11">
      <c r="A11">
        <v>8</v>
      </c>
      <c r="B11" s="3">
        <v>40482</v>
      </c>
      <c r="C11" t="s">
        <v>12</v>
      </c>
      <c r="D11" t="s">
        <v>55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37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39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54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38</v>
      </c>
      <c r="E15" s="4">
        <v>0.52083333333333337</v>
      </c>
    </row>
    <row r="16" spans="1:11">
      <c r="A16">
        <v>13</v>
      </c>
      <c r="B16" s="3">
        <v>40517</v>
      </c>
      <c r="C16" t="s">
        <v>12</v>
      </c>
      <c r="D16" t="s">
        <v>44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19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46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82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84</v>
      </c>
      <c r="E4" s="4">
        <v>0.17708333333333334</v>
      </c>
      <c r="F4">
        <v>27</v>
      </c>
      <c r="G4">
        <v>20</v>
      </c>
      <c r="H4" s="7" t="str">
        <f>IF(F4&gt;G4,"W","L")</f>
        <v>W</v>
      </c>
      <c r="I4">
        <v>-3</v>
      </c>
      <c r="J4" s="7" t="str">
        <f>IF(SUM(F4,I4)&gt;G4,"W",IF(SUM(F4,I4)&lt;G4,"L","P"))</f>
        <v>W</v>
      </c>
      <c r="K4">
        <f>SUM(I4,F4,-G4)</f>
        <v>4</v>
      </c>
    </row>
    <row r="5" spans="1:11">
      <c r="A5">
        <v>2</v>
      </c>
      <c r="B5" s="3">
        <v>40440</v>
      </c>
      <c r="C5" t="s">
        <v>12</v>
      </c>
      <c r="D5" t="s">
        <v>39</v>
      </c>
      <c r="E5" s="4">
        <v>4.1666666666666664E-2</v>
      </c>
      <c r="I5">
        <v>-13</v>
      </c>
    </row>
    <row r="6" spans="1:11">
      <c r="A6">
        <v>3</v>
      </c>
      <c r="B6" s="3">
        <v>40448</v>
      </c>
      <c r="C6" t="s">
        <v>11</v>
      </c>
      <c r="D6" t="s">
        <v>44</v>
      </c>
      <c r="E6" s="4">
        <v>0.35416666666666669</v>
      </c>
    </row>
    <row r="7" spans="1:11">
      <c r="A7">
        <v>4</v>
      </c>
      <c r="B7" s="3">
        <v>40454</v>
      </c>
      <c r="C7" t="s">
        <v>12</v>
      </c>
      <c r="D7" t="s">
        <v>45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40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46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37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54</v>
      </c>
      <c r="E12" s="4">
        <v>0.34722222222222227</v>
      </c>
    </row>
    <row r="13" spans="1:11">
      <c r="A13">
        <v>10</v>
      </c>
      <c r="B13" s="9" t="s">
        <v>13</v>
      </c>
      <c r="C13" s="9"/>
      <c r="D13" s="9"/>
      <c r="E13" s="9"/>
    </row>
    <row r="14" spans="1:11">
      <c r="A14">
        <v>11</v>
      </c>
      <c r="B14" s="3">
        <v>40503</v>
      </c>
      <c r="C14" t="s">
        <v>11</v>
      </c>
      <c r="D14" t="s">
        <v>46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15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22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45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38</v>
      </c>
      <c r="E18" s="4">
        <v>0.34722222222222227</v>
      </c>
    </row>
    <row r="19" spans="1:5">
      <c r="A19">
        <v>16</v>
      </c>
      <c r="B19" s="3">
        <v>40538</v>
      </c>
      <c r="C19" t="s">
        <v>12</v>
      </c>
      <c r="D19" t="s">
        <v>85</v>
      </c>
      <c r="E19" s="4">
        <v>0.17708333333333334</v>
      </c>
    </row>
    <row r="20" spans="1:5">
      <c r="A20">
        <v>17</v>
      </c>
      <c r="B20" s="3">
        <v>40180</v>
      </c>
      <c r="C20" t="s">
        <v>12</v>
      </c>
      <c r="D20" t="s">
        <v>44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81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58</v>
      </c>
      <c r="E4" s="4">
        <v>4.1666666666666664E-2</v>
      </c>
      <c r="F4">
        <v>34</v>
      </c>
      <c r="G4">
        <v>24</v>
      </c>
      <c r="H4" s="7" t="str">
        <f>IF(F4&gt;G4,"W","L")</f>
        <v>W</v>
      </c>
      <c r="I4">
        <v>2</v>
      </c>
      <c r="J4" s="7" t="str">
        <f>IF(SUM(F4,I4)&gt;G4,"W",IF(SUM(F4,I4)&lt;G4,"L","P"))</f>
        <v>W</v>
      </c>
      <c r="K4">
        <f>SUM(I4,F4,-G4)</f>
        <v>12</v>
      </c>
    </row>
    <row r="5" spans="1:11">
      <c r="A5">
        <v>2</v>
      </c>
      <c r="B5" s="3">
        <v>40440</v>
      </c>
      <c r="C5" t="s">
        <v>11</v>
      </c>
      <c r="D5" t="s">
        <v>55</v>
      </c>
      <c r="E5" s="4">
        <v>0.17708333333333334</v>
      </c>
      <c r="I5">
        <v>-3</v>
      </c>
    </row>
    <row r="6" spans="1:11">
      <c r="A6">
        <v>3</v>
      </c>
      <c r="B6" s="3">
        <v>40447</v>
      </c>
      <c r="C6" t="s">
        <v>12</v>
      </c>
      <c r="D6" t="s">
        <v>54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16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49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21</v>
      </c>
      <c r="E9" s="4">
        <v>4.1666666666666664E-2</v>
      </c>
    </row>
    <row r="10" spans="1:11">
      <c r="A10">
        <v>7</v>
      </c>
      <c r="B10" s="9" t="s">
        <v>13</v>
      </c>
      <c r="C10" s="9"/>
      <c r="D10" s="9"/>
      <c r="E10" s="9"/>
    </row>
    <row r="11" spans="1:11">
      <c r="A11">
        <v>8</v>
      </c>
      <c r="B11" s="3">
        <v>40483</v>
      </c>
      <c r="C11" t="s">
        <v>11</v>
      </c>
      <c r="D11" t="s">
        <v>58</v>
      </c>
      <c r="E11" s="4">
        <v>0.35416666666666669</v>
      </c>
    </row>
    <row r="12" spans="1:11">
      <c r="A12">
        <v>9</v>
      </c>
      <c r="B12" s="3">
        <v>40489</v>
      </c>
      <c r="C12" t="s">
        <v>12</v>
      </c>
      <c r="D12" t="s">
        <v>17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43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42</v>
      </c>
      <c r="E15" s="4">
        <v>4.1666666666666664E-2</v>
      </c>
    </row>
    <row r="16" spans="1:11">
      <c r="A16">
        <v>13</v>
      </c>
      <c r="B16" s="3">
        <v>40514</v>
      </c>
      <c r="C16" t="s">
        <v>11</v>
      </c>
      <c r="D16" t="s">
        <v>84</v>
      </c>
      <c r="E16" s="4">
        <v>0.34722222222222227</v>
      </c>
    </row>
    <row r="17" spans="1:5">
      <c r="A17">
        <v>14</v>
      </c>
      <c r="B17" s="3">
        <v>40525</v>
      </c>
      <c r="C17" t="s">
        <v>12</v>
      </c>
      <c r="D17" t="s">
        <v>33</v>
      </c>
      <c r="E17" s="4">
        <v>0.35416666666666669</v>
      </c>
    </row>
    <row r="18" spans="1:5">
      <c r="A18">
        <v>15</v>
      </c>
      <c r="B18" s="3">
        <v>40531</v>
      </c>
      <c r="C18" t="s">
        <v>11</v>
      </c>
      <c r="D18" t="s">
        <v>83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23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43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80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42</v>
      </c>
      <c r="E4" s="4">
        <v>4.1666666666666664E-2</v>
      </c>
      <c r="F4">
        <v>24</v>
      </c>
      <c r="G4">
        <v>34</v>
      </c>
      <c r="H4" s="7" t="str">
        <f>IF(F4&gt;G4,"W","L")</f>
        <v>L</v>
      </c>
      <c r="I4">
        <v>-2</v>
      </c>
      <c r="J4" s="7" t="str">
        <f>IF(SUM(F4,I4)&gt;G4,"W",IF(SUM(F4,I4)&lt;G4,"L","P"))</f>
        <v>L</v>
      </c>
      <c r="K4">
        <f>SUM(I4,F4,-G4)</f>
        <v>-12</v>
      </c>
    </row>
    <row r="5" spans="1:11">
      <c r="A5">
        <v>2</v>
      </c>
      <c r="B5" s="3">
        <v>40440</v>
      </c>
      <c r="C5" t="s">
        <v>12</v>
      </c>
      <c r="D5" t="s">
        <v>49</v>
      </c>
      <c r="E5" s="4">
        <v>0.34722222222222227</v>
      </c>
      <c r="I5">
        <v>-5.5</v>
      </c>
    </row>
    <row r="6" spans="1:11">
      <c r="A6">
        <v>3</v>
      </c>
      <c r="B6" s="3">
        <v>40447</v>
      </c>
      <c r="C6" t="s">
        <v>11</v>
      </c>
      <c r="D6" t="s">
        <v>23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43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21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55</v>
      </c>
      <c r="E9" s="4">
        <v>0.34722222222222227</v>
      </c>
    </row>
    <row r="10" spans="1:11">
      <c r="A10">
        <v>7</v>
      </c>
      <c r="B10" s="9" t="s">
        <v>13</v>
      </c>
      <c r="C10" s="9"/>
      <c r="D10" s="9"/>
      <c r="E10" s="9"/>
    </row>
    <row r="11" spans="1:11">
      <c r="A11">
        <v>8</v>
      </c>
      <c r="B11" s="3">
        <v>40483</v>
      </c>
      <c r="C11" t="s">
        <v>12</v>
      </c>
      <c r="D11" t="s">
        <v>42</v>
      </c>
      <c r="E11" s="4">
        <v>0.35416666666666669</v>
      </c>
    </row>
    <row r="12" spans="1:11">
      <c r="A12">
        <v>9</v>
      </c>
      <c r="B12" s="3">
        <v>40489</v>
      </c>
      <c r="C12" t="s">
        <v>11</v>
      </c>
      <c r="D12" t="s">
        <v>84</v>
      </c>
      <c r="E12" s="4">
        <v>0.17708333333333334</v>
      </c>
    </row>
    <row r="13" spans="1:11">
      <c r="A13">
        <v>10</v>
      </c>
      <c r="B13" s="3">
        <v>40496</v>
      </c>
      <c r="C13" t="s">
        <v>12</v>
      </c>
      <c r="D13" t="s">
        <v>32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38</v>
      </c>
      <c r="E14" s="4">
        <v>0.17708333333333334</v>
      </c>
    </row>
    <row r="15" spans="1:11">
      <c r="A15">
        <v>12</v>
      </c>
      <c r="B15" s="3">
        <v>40510</v>
      </c>
      <c r="C15" t="s">
        <v>12</v>
      </c>
      <c r="D15" t="s">
        <v>17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54</v>
      </c>
      <c r="E16" s="4">
        <v>0.17708333333333334</v>
      </c>
    </row>
    <row r="17" spans="1:5">
      <c r="A17">
        <v>14</v>
      </c>
      <c r="B17" s="3">
        <v>40521</v>
      </c>
      <c r="C17" t="s">
        <v>11</v>
      </c>
      <c r="D17" t="s">
        <v>83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16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83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23</v>
      </c>
      <c r="E4" s="4">
        <v>4.1666666666666664E-2</v>
      </c>
      <c r="F4">
        <v>24</v>
      </c>
      <c r="G4">
        <v>17</v>
      </c>
      <c r="H4" s="7" t="str">
        <f>IF(F4&gt;G4,"W","L")</f>
        <v>W</v>
      </c>
      <c r="I4">
        <v>-2.5</v>
      </c>
      <c r="J4" s="7" t="str">
        <f>IF(SUM(F4,I4)&gt;G4,"W",IF(SUM(F4,I4)&lt;G4,"L","P"))</f>
        <v>W</v>
      </c>
      <c r="K4">
        <f>SUM(I4,F4,-G4)</f>
        <v>4.5</v>
      </c>
    </row>
    <row r="5" spans="1:11">
      <c r="A5">
        <v>2</v>
      </c>
      <c r="B5" s="3">
        <v>40440</v>
      </c>
      <c r="C5" t="s">
        <v>11</v>
      </c>
      <c r="D5" t="s">
        <v>17</v>
      </c>
      <c r="E5" s="4">
        <v>0.17708333333333334</v>
      </c>
      <c r="I5">
        <v>8</v>
      </c>
    </row>
    <row r="6" spans="1:11">
      <c r="A6">
        <v>3</v>
      </c>
      <c r="B6" s="3">
        <v>40447</v>
      </c>
      <c r="C6" t="s">
        <v>12</v>
      </c>
      <c r="D6" t="s">
        <v>86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58</v>
      </c>
      <c r="E7" s="4">
        <v>0.17013888888888887</v>
      </c>
    </row>
    <row r="8" spans="1:11">
      <c r="A8">
        <v>5</v>
      </c>
      <c r="B8" s="3">
        <v>40461</v>
      </c>
      <c r="C8" t="s">
        <v>11</v>
      </c>
      <c r="D8" t="s">
        <v>39</v>
      </c>
      <c r="E8" s="4">
        <v>4.1666666666666664E-2</v>
      </c>
    </row>
    <row r="9" spans="1:11">
      <c r="A9">
        <v>6</v>
      </c>
      <c r="B9" s="3">
        <v>40469</v>
      </c>
      <c r="C9" t="s">
        <v>12</v>
      </c>
      <c r="D9" t="s">
        <v>83</v>
      </c>
      <c r="E9" s="4">
        <v>0.35416666666666669</v>
      </c>
    </row>
    <row r="10" spans="1:11">
      <c r="A10">
        <v>7</v>
      </c>
      <c r="B10" s="3">
        <v>40475</v>
      </c>
      <c r="C10" t="s">
        <v>11</v>
      </c>
      <c r="D10" t="s">
        <v>21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54</v>
      </c>
      <c r="E11" s="4">
        <v>4.1666666666666664E-2</v>
      </c>
    </row>
    <row r="12" spans="1:11">
      <c r="A12">
        <v>9</v>
      </c>
      <c r="B12" s="9" t="s">
        <v>13</v>
      </c>
      <c r="C12" s="9"/>
      <c r="D12" s="9"/>
      <c r="E12" s="9"/>
    </row>
    <row r="13" spans="1:11">
      <c r="A13">
        <v>10</v>
      </c>
      <c r="B13" s="3">
        <v>40496</v>
      </c>
      <c r="C13" t="s">
        <v>12</v>
      </c>
      <c r="D13" t="s">
        <v>42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30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83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16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58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55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42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78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17</v>
      </c>
      <c r="E4" s="4">
        <v>0.42708333333333331</v>
      </c>
      <c r="F4">
        <v>21</v>
      </c>
      <c r="G4">
        <v>14</v>
      </c>
      <c r="H4" s="7" t="str">
        <f>IF(F4&gt;G4,"W","L")</f>
        <v>W</v>
      </c>
      <c r="I4">
        <v>4.5</v>
      </c>
      <c r="J4" s="7" t="str">
        <f>IF(SUM(F4,I4)&gt;G4,"W",IF(SUM(F4,I4)&lt;G4,"L","P"))</f>
        <v>W</v>
      </c>
      <c r="K4">
        <f>SUM(I4,F4,-G4)</f>
        <v>11.5</v>
      </c>
    </row>
    <row r="5" spans="1:11">
      <c r="A5">
        <v>2</v>
      </c>
      <c r="B5" s="3">
        <v>40440</v>
      </c>
      <c r="C5" t="s">
        <v>11</v>
      </c>
      <c r="D5" t="s">
        <v>30</v>
      </c>
      <c r="E5" s="4">
        <v>4.1666666666666664E-2</v>
      </c>
      <c r="I5">
        <v>1</v>
      </c>
    </row>
    <row r="6" spans="1:11">
      <c r="A6">
        <v>3</v>
      </c>
      <c r="B6" s="3">
        <v>40447</v>
      </c>
      <c r="C6" t="s">
        <v>12</v>
      </c>
      <c r="D6" t="s">
        <v>22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11</v>
      </c>
      <c r="D8" t="s">
        <v>58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42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43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39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16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23</v>
      </c>
      <c r="E13" s="4">
        <v>0.17013888888888887</v>
      </c>
    </row>
    <row r="14" spans="1:11">
      <c r="A14">
        <v>11</v>
      </c>
      <c r="B14" s="3">
        <v>40503</v>
      </c>
      <c r="C14" t="s">
        <v>12</v>
      </c>
      <c r="D14" t="s">
        <v>51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35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23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17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14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83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16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39</v>
      </c>
      <c r="E4" s="4">
        <v>4.1666666666666664E-2</v>
      </c>
      <c r="F4">
        <v>15</v>
      </c>
      <c r="G4">
        <v>10</v>
      </c>
      <c r="H4" s="7" t="str">
        <f>IF(F4&gt;G4,"W","L")</f>
        <v>W</v>
      </c>
      <c r="I4">
        <v>-3</v>
      </c>
      <c r="J4" s="7" t="str">
        <f>IF(SUM(F4,I4)&gt;G4,"W",IF(SUM(F4,I4)&lt;G4,"L","P"))</f>
        <v>W</v>
      </c>
      <c r="K4">
        <f>SUM(I4,F4,-G4)</f>
        <v>2</v>
      </c>
    </row>
    <row r="5" spans="1:11">
      <c r="A5">
        <v>2</v>
      </c>
      <c r="B5" s="3">
        <v>40440</v>
      </c>
      <c r="C5" t="s">
        <v>11</v>
      </c>
      <c r="D5" t="s">
        <v>46</v>
      </c>
      <c r="E5" s="4">
        <v>4.1666666666666664E-2</v>
      </c>
      <c r="I5">
        <v>5.5</v>
      </c>
    </row>
    <row r="6" spans="1:11">
      <c r="A6">
        <v>3</v>
      </c>
      <c r="B6" s="3">
        <v>40447</v>
      </c>
      <c r="C6" t="s">
        <v>12</v>
      </c>
      <c r="D6" t="s">
        <v>37</v>
      </c>
      <c r="E6" s="4">
        <v>0.34722222222222227</v>
      </c>
    </row>
    <row r="7" spans="1:11">
      <c r="A7">
        <v>4</v>
      </c>
      <c r="B7" s="3">
        <v>40455</v>
      </c>
      <c r="C7" t="s">
        <v>12</v>
      </c>
      <c r="D7" t="s">
        <v>38</v>
      </c>
      <c r="E7" s="4">
        <v>0.35416666666666669</v>
      </c>
    </row>
    <row r="8" spans="1:11">
      <c r="A8">
        <v>5</v>
      </c>
      <c r="B8" s="9" t="s">
        <v>89</v>
      </c>
      <c r="C8" s="9"/>
      <c r="D8" s="9"/>
      <c r="E8" s="9"/>
    </row>
    <row r="9" spans="1:11">
      <c r="A9">
        <v>6</v>
      </c>
      <c r="B9" s="3">
        <v>40468</v>
      </c>
      <c r="C9" t="s">
        <v>11</v>
      </c>
      <c r="D9" t="s">
        <v>34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27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32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33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83</v>
      </c>
      <c r="E13" s="4">
        <v>4.1666666666666664E-2</v>
      </c>
    </row>
    <row r="14" spans="1:11">
      <c r="A14">
        <v>11</v>
      </c>
      <c r="B14" s="3">
        <v>40500</v>
      </c>
      <c r="C14" t="s">
        <v>12</v>
      </c>
      <c r="D14" t="s">
        <v>44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16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30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37</v>
      </c>
      <c r="E17" s="4">
        <v>0.17708333333333334</v>
      </c>
    </row>
    <row r="18" spans="1:5">
      <c r="A18">
        <v>15</v>
      </c>
      <c r="B18" s="3">
        <v>40531</v>
      </c>
      <c r="C18" t="s">
        <v>12</v>
      </c>
      <c r="D18" t="s">
        <v>39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38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  <pageSetup orientation="portrait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11</v>
      </c>
      <c r="D4" t="s">
        <v>18</v>
      </c>
      <c r="E4" s="4">
        <v>0.35416666666666669</v>
      </c>
      <c r="F4">
        <v>9</v>
      </c>
      <c r="G4">
        <v>14</v>
      </c>
      <c r="H4" s="7" t="str">
        <f>IF(F4&gt;G4,"W","L")</f>
        <v>L</v>
      </c>
      <c r="I4">
        <v>5.5</v>
      </c>
      <c r="J4" s="7" t="str">
        <f>IF(SUM(F4,I4)&gt;G4,"W",IF(SUM(F4,I4)&lt;G4,"L","P"))</f>
        <v>W</v>
      </c>
      <c r="K4">
        <f>SUM(I4,F4,-G4)</f>
        <v>0.5</v>
      </c>
    </row>
    <row r="5" spans="1:11">
      <c r="A5">
        <v>2</v>
      </c>
      <c r="B5" s="3">
        <v>40440</v>
      </c>
      <c r="C5" t="s">
        <v>12</v>
      </c>
      <c r="D5" t="s">
        <v>40</v>
      </c>
      <c r="E5" s="4">
        <v>4.1666666666666664E-2</v>
      </c>
      <c r="I5">
        <v>-5.5</v>
      </c>
    </row>
    <row r="6" spans="1:11">
      <c r="A6">
        <v>3</v>
      </c>
      <c r="B6" s="3">
        <v>40447</v>
      </c>
      <c r="C6" t="s">
        <v>12</v>
      </c>
      <c r="D6" t="s">
        <v>45</v>
      </c>
      <c r="E6" s="4">
        <v>4.1666666666666664E-2</v>
      </c>
    </row>
    <row r="7" spans="1:11">
      <c r="A7">
        <v>4</v>
      </c>
      <c r="B7" s="9" t="s">
        <v>13</v>
      </c>
      <c r="C7" s="9"/>
      <c r="D7" s="9"/>
      <c r="E7" s="9"/>
    </row>
    <row r="8" spans="1:11">
      <c r="A8">
        <v>5</v>
      </c>
      <c r="B8" s="3">
        <v>40462</v>
      </c>
      <c r="C8" t="s">
        <v>11</v>
      </c>
      <c r="D8" t="s">
        <v>37</v>
      </c>
      <c r="E8" s="4">
        <v>0.35416666666666669</v>
      </c>
    </row>
    <row r="9" spans="1:11">
      <c r="A9">
        <v>6</v>
      </c>
      <c r="B9" s="3">
        <v>40468</v>
      </c>
      <c r="C9" t="s">
        <v>12</v>
      </c>
      <c r="D9" t="s">
        <v>54</v>
      </c>
      <c r="E9" s="4">
        <v>0.17708333333333334</v>
      </c>
    </row>
    <row r="10" spans="1:11">
      <c r="A10">
        <v>7</v>
      </c>
      <c r="B10" s="3">
        <v>40475</v>
      </c>
      <c r="C10" t="s">
        <v>11</v>
      </c>
      <c r="D10" t="s">
        <v>34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38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51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44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34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55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39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49</v>
      </c>
      <c r="E17" s="4">
        <v>4.1666666666666664E-2</v>
      </c>
    </row>
    <row r="18" spans="1:5">
      <c r="A18">
        <v>15</v>
      </c>
      <c r="B18" s="3">
        <v>40532</v>
      </c>
      <c r="C18" t="s">
        <v>12</v>
      </c>
      <c r="D18" t="s">
        <v>44</v>
      </c>
      <c r="E18" s="4">
        <v>0.35416666666666669</v>
      </c>
    </row>
    <row r="19" spans="1:5">
      <c r="A19">
        <v>16</v>
      </c>
      <c r="B19" s="3">
        <v>40538</v>
      </c>
      <c r="C19" t="s">
        <v>11</v>
      </c>
      <c r="D19" t="s">
        <v>84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45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75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32</v>
      </c>
      <c r="E4" s="4">
        <v>4.1666666666666664E-2</v>
      </c>
      <c r="F4">
        <v>38</v>
      </c>
      <c r="G4">
        <v>24</v>
      </c>
      <c r="H4" s="7" t="str">
        <f>IF(F4&gt;G4,"W","L")</f>
        <v>W</v>
      </c>
      <c r="I4">
        <v>-4</v>
      </c>
      <c r="J4" s="7" t="str">
        <f>IF(SUM(F4,I4)&gt;G4,"W",IF(SUM(F4,I4)&lt;G4,"L","P"))</f>
        <v>W</v>
      </c>
      <c r="K4">
        <f>SUM(I4,F4,-G4)</f>
        <v>10</v>
      </c>
    </row>
    <row r="5" spans="1:11">
      <c r="A5">
        <v>2</v>
      </c>
      <c r="B5" s="3">
        <v>40440</v>
      </c>
      <c r="C5" t="s">
        <v>11</v>
      </c>
      <c r="D5" t="s">
        <v>37</v>
      </c>
      <c r="E5" s="4">
        <v>0.17708333333333334</v>
      </c>
      <c r="I5">
        <v>-2</v>
      </c>
    </row>
    <row r="6" spans="1:11">
      <c r="A6">
        <v>3</v>
      </c>
      <c r="B6" s="3">
        <v>40447</v>
      </c>
      <c r="C6" t="s">
        <v>12</v>
      </c>
      <c r="D6" t="s">
        <v>39</v>
      </c>
      <c r="E6" s="4">
        <v>4.1666666666666664E-2</v>
      </c>
    </row>
    <row r="7" spans="1:11">
      <c r="A7">
        <v>4</v>
      </c>
      <c r="B7" s="3">
        <v>40455</v>
      </c>
      <c r="C7" t="s">
        <v>11</v>
      </c>
      <c r="D7" t="s">
        <v>40</v>
      </c>
      <c r="E7" s="4">
        <v>0.35416666666666669</v>
      </c>
    </row>
    <row r="8" spans="1:11">
      <c r="A8">
        <v>5</v>
      </c>
      <c r="B8" s="9" t="s">
        <v>13</v>
      </c>
      <c r="C8" s="9"/>
      <c r="D8" s="9"/>
      <c r="E8" s="9"/>
    </row>
    <row r="9" spans="1:11">
      <c r="A9">
        <v>6</v>
      </c>
      <c r="B9" s="3">
        <v>40468</v>
      </c>
      <c r="C9" t="s">
        <v>12</v>
      </c>
      <c r="D9" t="s">
        <v>33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17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46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30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27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58</v>
      </c>
      <c r="E14" s="4">
        <v>0.17708333333333334</v>
      </c>
    </row>
    <row r="15" spans="1:11">
      <c r="A15">
        <v>12</v>
      </c>
      <c r="B15" s="3">
        <v>40507</v>
      </c>
      <c r="C15" t="s">
        <v>11</v>
      </c>
      <c r="D15" t="s">
        <v>45</v>
      </c>
      <c r="E15" s="4">
        <v>0.52083333333333337</v>
      </c>
    </row>
    <row r="16" spans="1:11">
      <c r="A16">
        <v>13</v>
      </c>
      <c r="B16" s="3">
        <v>40518</v>
      </c>
      <c r="C16" t="s">
        <v>12</v>
      </c>
      <c r="D16" t="s">
        <v>37</v>
      </c>
      <c r="E16" s="4">
        <v>0.35416666666666669</v>
      </c>
    </row>
    <row r="17" spans="1:5">
      <c r="A17">
        <v>14</v>
      </c>
      <c r="B17" s="3">
        <v>40524</v>
      </c>
      <c r="C17" t="s">
        <v>11</v>
      </c>
      <c r="D17" t="s">
        <v>44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34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74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12</v>
      </c>
      <c r="D4" t="s">
        <v>18</v>
      </c>
      <c r="E4" s="4">
        <v>0.35416666666666669</v>
      </c>
      <c r="F4">
        <v>14</v>
      </c>
      <c r="G4">
        <v>9</v>
      </c>
      <c r="H4" s="7" t="str">
        <f>IF(F4&gt;G4,"W","L")</f>
        <v>W</v>
      </c>
      <c r="I4">
        <v>-5.5</v>
      </c>
      <c r="J4" s="7" t="str">
        <f>IF(SUM(F4,I4)&gt;G4,"W",IF(SUM(F4,I4)&lt;G4,"L","P"))</f>
        <v>L</v>
      </c>
      <c r="K4">
        <f>SUM(I4,F4,-G4)</f>
        <v>-0.5</v>
      </c>
    </row>
    <row r="5" spans="1:11">
      <c r="A5">
        <v>2</v>
      </c>
      <c r="B5" s="3">
        <v>40441</v>
      </c>
      <c r="C5" t="s">
        <v>11</v>
      </c>
      <c r="D5" t="s">
        <v>22</v>
      </c>
      <c r="E5" s="4">
        <v>0.35416666666666669</v>
      </c>
      <c r="I5">
        <v>-5</v>
      </c>
    </row>
    <row r="6" spans="1:11">
      <c r="A6">
        <v>3</v>
      </c>
      <c r="B6" s="3">
        <v>40447</v>
      </c>
      <c r="C6" t="s">
        <v>12</v>
      </c>
      <c r="D6" t="s">
        <v>15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24</v>
      </c>
      <c r="E7" s="4">
        <v>4.1666666666666664E-2</v>
      </c>
    </row>
    <row r="8" spans="1:11">
      <c r="A8">
        <v>5</v>
      </c>
      <c r="B8" s="5">
        <v>40461</v>
      </c>
      <c r="C8" s="5" t="s">
        <v>11</v>
      </c>
      <c r="D8" s="5" t="s">
        <v>51</v>
      </c>
      <c r="E8" s="6">
        <v>0.17013888888888887</v>
      </c>
    </row>
    <row r="9" spans="1:11">
      <c r="A9">
        <v>6</v>
      </c>
      <c r="B9" s="3">
        <v>40468</v>
      </c>
      <c r="C9" t="s">
        <v>11</v>
      </c>
      <c r="D9" t="s">
        <v>19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30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27</v>
      </c>
      <c r="E11" s="4">
        <v>0.34722222222222227</v>
      </c>
    </row>
    <row r="12" spans="1:11">
      <c r="A12">
        <v>9</v>
      </c>
      <c r="B12" s="3">
        <v>40489</v>
      </c>
      <c r="C12" t="s">
        <v>11</v>
      </c>
      <c r="D12" t="s">
        <v>24</v>
      </c>
      <c r="E12" s="4">
        <v>4.1666666666666664E-2</v>
      </c>
    </row>
    <row r="13" spans="1:11">
      <c r="A13">
        <v>10</v>
      </c>
      <c r="B13" s="9" t="s">
        <v>13</v>
      </c>
      <c r="C13" s="9"/>
      <c r="D13" s="9"/>
      <c r="E13" s="9"/>
    </row>
    <row r="14" spans="1:11">
      <c r="A14">
        <v>11</v>
      </c>
      <c r="B14" s="3">
        <v>40503</v>
      </c>
      <c r="C14" t="s">
        <v>12</v>
      </c>
      <c r="D14" t="s">
        <v>35</v>
      </c>
      <c r="E14" s="4">
        <v>0.17013888888888887</v>
      </c>
    </row>
    <row r="15" spans="1:11">
      <c r="A15">
        <v>12</v>
      </c>
      <c r="B15" s="3">
        <v>40507</v>
      </c>
      <c r="C15" t="s">
        <v>11</v>
      </c>
      <c r="D15" t="s">
        <v>54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32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14</v>
      </c>
      <c r="E17" s="4">
        <v>0.17013888888888887</v>
      </c>
    </row>
    <row r="18" spans="1:5">
      <c r="A18">
        <v>15</v>
      </c>
      <c r="B18" s="3">
        <v>40531</v>
      </c>
      <c r="C18" t="s">
        <v>11</v>
      </c>
      <c r="D18" t="s">
        <v>33</v>
      </c>
      <c r="E18" s="4">
        <v>4.1666666666666664E-2</v>
      </c>
    </row>
    <row r="19" spans="1:5">
      <c r="A19">
        <v>16</v>
      </c>
      <c r="B19" s="3">
        <v>40539</v>
      </c>
      <c r="C19" t="s">
        <v>11</v>
      </c>
      <c r="D19" t="s">
        <v>15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19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49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24</v>
      </c>
      <c r="E4" s="4">
        <v>4.1666666666666664E-2</v>
      </c>
      <c r="F4">
        <v>31</v>
      </c>
      <c r="G4">
        <v>18</v>
      </c>
      <c r="H4" s="7" t="str">
        <f>IF(F4&gt;G4,"W","L")</f>
        <v>W</v>
      </c>
      <c r="I4">
        <v>-7</v>
      </c>
      <c r="J4" s="7" t="str">
        <f>IF(SUM(F4,I4)&gt;G4,"W",IF(SUM(F4,I4)&lt;G4,"L","P"))</f>
        <v>W</v>
      </c>
      <c r="K4">
        <f>SUM(I4,F4,-G4)</f>
        <v>6</v>
      </c>
    </row>
    <row r="5" spans="1:11">
      <c r="A5">
        <v>2</v>
      </c>
      <c r="B5" s="3">
        <v>40440</v>
      </c>
      <c r="C5" t="s">
        <v>11</v>
      </c>
      <c r="D5" t="s">
        <v>58</v>
      </c>
      <c r="E5" s="4">
        <v>0.34722222222222227</v>
      </c>
      <c r="I5">
        <v>5.5</v>
      </c>
    </row>
    <row r="6" spans="1:11">
      <c r="A6">
        <v>3</v>
      </c>
      <c r="B6" s="3">
        <v>40447</v>
      </c>
      <c r="C6" t="s">
        <v>12</v>
      </c>
      <c r="D6" t="s">
        <v>83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44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42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45</v>
      </c>
      <c r="E9" s="4">
        <v>4.1666666666666664E-2</v>
      </c>
    </row>
    <row r="10" spans="1:11">
      <c r="A10">
        <v>7</v>
      </c>
      <c r="B10" s="3">
        <v>40476</v>
      </c>
      <c r="C10" t="s">
        <v>11</v>
      </c>
      <c r="D10" t="s">
        <v>54</v>
      </c>
      <c r="E10" s="4">
        <v>0.35416666666666669</v>
      </c>
    </row>
    <row r="11" spans="1:11">
      <c r="A11">
        <v>8</v>
      </c>
      <c r="B11" s="9" t="s">
        <v>13</v>
      </c>
      <c r="C11" s="9"/>
      <c r="D11" s="9"/>
      <c r="E11" s="9"/>
    </row>
    <row r="12" spans="1:11">
      <c r="A12">
        <v>9</v>
      </c>
      <c r="B12" s="3">
        <v>40489</v>
      </c>
      <c r="C12" t="s">
        <v>11</v>
      </c>
      <c r="D12" t="s">
        <v>35</v>
      </c>
      <c r="E12" s="4">
        <v>0.17013888888888887</v>
      </c>
    </row>
    <row r="13" spans="1:11">
      <c r="A13">
        <v>10</v>
      </c>
      <c r="B13" s="3">
        <v>40496</v>
      </c>
      <c r="C13" t="s">
        <v>12</v>
      </c>
      <c r="D13" t="s">
        <v>54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84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43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55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46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84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34</v>
      </c>
      <c r="E19" s="4">
        <v>0.17708333333333334</v>
      </c>
    </row>
    <row r="20" spans="1:5">
      <c r="A20">
        <v>17</v>
      </c>
      <c r="B20" s="3">
        <v>40180</v>
      </c>
      <c r="C20" t="s">
        <v>11</v>
      </c>
      <c r="D20" t="s">
        <v>55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37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33</v>
      </c>
      <c r="E4" s="4">
        <v>0.29166666666666669</v>
      </c>
      <c r="F4">
        <v>9</v>
      </c>
      <c r="G4">
        <v>10</v>
      </c>
      <c r="H4" s="7" t="str">
        <f>IF(F4&gt;G4,"W","L")</f>
        <v>L</v>
      </c>
      <c r="I4">
        <v>-2</v>
      </c>
      <c r="J4" s="7" t="str">
        <f>IF(SUM(F4,I4)&gt;G4,"W",IF(SUM(F4,I4)&lt;G4,"L","P"))</f>
        <v>L</v>
      </c>
      <c r="K4">
        <f>SUM(I4,F4,-G4)</f>
        <v>-3</v>
      </c>
    </row>
    <row r="5" spans="1:11">
      <c r="A5">
        <v>2</v>
      </c>
      <c r="B5" s="3">
        <v>40440</v>
      </c>
      <c r="C5" t="s">
        <v>12</v>
      </c>
      <c r="D5" t="s">
        <v>38</v>
      </c>
      <c r="E5" s="4">
        <v>0.17708333333333334</v>
      </c>
      <c r="I5">
        <v>2</v>
      </c>
    </row>
    <row r="6" spans="1:11">
      <c r="A6">
        <v>3</v>
      </c>
      <c r="B6" s="3">
        <v>40447</v>
      </c>
      <c r="C6" t="s">
        <v>11</v>
      </c>
      <c r="D6" t="s">
        <v>40</v>
      </c>
      <c r="E6" s="4">
        <v>0.34722222222222227</v>
      </c>
    </row>
    <row r="7" spans="1:11">
      <c r="A7">
        <v>4</v>
      </c>
      <c r="B7" s="3">
        <v>40454</v>
      </c>
      <c r="C7" t="s">
        <v>11</v>
      </c>
      <c r="D7" t="s">
        <v>39</v>
      </c>
      <c r="E7" s="4">
        <v>4.1666666666666664E-2</v>
      </c>
    </row>
    <row r="8" spans="1:11">
      <c r="A8">
        <v>5</v>
      </c>
      <c r="B8" s="3">
        <v>40462</v>
      </c>
      <c r="C8" t="s">
        <v>12</v>
      </c>
      <c r="D8" t="s">
        <v>46</v>
      </c>
      <c r="E8" s="4">
        <v>0.35416666666666669</v>
      </c>
    </row>
    <row r="9" spans="1:11">
      <c r="A9">
        <v>6</v>
      </c>
      <c r="B9" s="3">
        <v>40468</v>
      </c>
      <c r="C9" t="s">
        <v>11</v>
      </c>
      <c r="D9" t="s">
        <v>23</v>
      </c>
      <c r="E9" s="4">
        <v>0.17013888888888887</v>
      </c>
    </row>
    <row r="10" spans="1:11">
      <c r="A10">
        <v>7</v>
      </c>
      <c r="B10" s="9" t="s">
        <v>13</v>
      </c>
      <c r="C10" s="9"/>
      <c r="D10" s="9"/>
      <c r="E10" s="9"/>
    </row>
    <row r="11" spans="1:11">
      <c r="A11">
        <v>8</v>
      </c>
      <c r="B11" s="3">
        <v>40482</v>
      </c>
      <c r="C11" t="s">
        <v>12</v>
      </c>
      <c r="D11" t="s">
        <v>34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45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42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32</v>
      </c>
      <c r="E15" s="4">
        <v>0.34722222222222227</v>
      </c>
    </row>
    <row r="16" spans="1:11">
      <c r="A16">
        <v>13</v>
      </c>
      <c r="B16" s="3">
        <v>40518</v>
      </c>
      <c r="C16" t="s">
        <v>11</v>
      </c>
      <c r="D16" t="s">
        <v>38</v>
      </c>
      <c r="E16" s="4">
        <v>0.35416666666666669</v>
      </c>
    </row>
    <row r="17" spans="1:5">
      <c r="A17">
        <v>14</v>
      </c>
      <c r="B17" s="3">
        <v>40524</v>
      </c>
      <c r="C17" t="s">
        <v>12</v>
      </c>
      <c r="D17" t="s">
        <v>40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s="4" t="s">
        <v>27</v>
      </c>
      <c r="E18" s="4">
        <v>0.17708333333333334</v>
      </c>
    </row>
    <row r="19" spans="1:5">
      <c r="A19">
        <v>16</v>
      </c>
      <c r="B19" s="3">
        <v>40538</v>
      </c>
      <c r="C19" t="s">
        <v>11</v>
      </c>
      <c r="D19" t="s">
        <v>90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39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83</v>
      </c>
      <c r="E4" s="4">
        <v>4.1666666666666664E-2</v>
      </c>
      <c r="F4">
        <v>13</v>
      </c>
      <c r="G4">
        <v>38</v>
      </c>
      <c r="H4" s="7" t="str">
        <f>IF(F4&gt;G4,"W","L")</f>
        <v>L</v>
      </c>
      <c r="I4">
        <v>6</v>
      </c>
      <c r="J4" s="7" t="str">
        <f>IF(SUM(F4,I4)&gt;G4,"W",IF(SUM(F4,I4)&lt;G4,"L","P"))</f>
        <v>L</v>
      </c>
      <c r="K4">
        <f>SUM(I4,F4,-G4)</f>
        <v>-19</v>
      </c>
    </row>
    <row r="5" spans="1:11">
      <c r="A5">
        <v>2</v>
      </c>
      <c r="B5" s="3">
        <v>40440</v>
      </c>
      <c r="C5" t="s">
        <v>12</v>
      </c>
      <c r="D5" t="s">
        <v>14</v>
      </c>
      <c r="E5" s="4">
        <v>0.17013888888888887</v>
      </c>
      <c r="I5">
        <v>-4</v>
      </c>
    </row>
    <row r="6" spans="1:11">
      <c r="A6">
        <v>3</v>
      </c>
      <c r="B6" s="3">
        <v>40447</v>
      </c>
      <c r="C6" t="s">
        <v>11</v>
      </c>
      <c r="D6" t="s">
        <v>51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42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17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22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23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35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21</v>
      </c>
      <c r="E12" s="4">
        <v>0.17708333333333334</v>
      </c>
    </row>
    <row r="13" spans="1:11">
      <c r="A13">
        <v>10</v>
      </c>
      <c r="B13" s="9" t="s">
        <v>13</v>
      </c>
      <c r="C13" s="9"/>
      <c r="D13" s="9"/>
      <c r="E13" s="9"/>
    </row>
    <row r="14" spans="1:11">
      <c r="A14">
        <v>11</v>
      </c>
      <c r="B14" s="3">
        <v>40503</v>
      </c>
      <c r="C14" t="s">
        <v>11</v>
      </c>
      <c r="D14" t="s">
        <v>27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40</v>
      </c>
      <c r="E15" s="4">
        <v>0.17013888888888887</v>
      </c>
    </row>
    <row r="16" spans="1:11">
      <c r="A16">
        <v>13</v>
      </c>
      <c r="B16" s="3">
        <v>40517</v>
      </c>
      <c r="C16" t="s">
        <v>11</v>
      </c>
      <c r="D16" t="s">
        <v>17</v>
      </c>
      <c r="E16" s="4">
        <v>0.17013888888888887</v>
      </c>
    </row>
    <row r="17" spans="1:5">
      <c r="A17">
        <v>14</v>
      </c>
      <c r="B17" s="3">
        <v>40524</v>
      </c>
      <c r="C17" t="s">
        <v>11</v>
      </c>
      <c r="D17" t="s">
        <v>43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23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58</v>
      </c>
      <c r="E19" s="4">
        <v>0.17013888888888887</v>
      </c>
    </row>
    <row r="20" spans="1:5">
      <c r="A20">
        <v>17</v>
      </c>
      <c r="B20" s="3">
        <v>40180</v>
      </c>
      <c r="C20" t="s">
        <v>11</v>
      </c>
      <c r="D20" t="s">
        <v>21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34</v>
      </c>
      <c r="E4" s="4">
        <v>0.17708333333333334</v>
      </c>
      <c r="F4">
        <v>20</v>
      </c>
      <c r="G4">
        <v>27</v>
      </c>
      <c r="H4" s="7" t="str">
        <f>IF(F4&gt;G4,"W","L")</f>
        <v>L</v>
      </c>
      <c r="I4">
        <v>3</v>
      </c>
      <c r="J4" s="7" t="str">
        <f>IF(SUM(F4,I4)&gt;G4,"W",IF(SUM(F4,I4)&lt;G4,"L","P"))</f>
        <v>L</v>
      </c>
      <c r="K4">
        <f>SUM(I4,F4,-G4)</f>
        <v>-4</v>
      </c>
    </row>
    <row r="5" spans="1:11">
      <c r="A5">
        <v>2</v>
      </c>
      <c r="B5" s="3">
        <v>40440</v>
      </c>
      <c r="C5" t="s">
        <v>11</v>
      </c>
      <c r="D5" t="s">
        <v>45</v>
      </c>
      <c r="E5" s="4">
        <v>4.1666666666666664E-2</v>
      </c>
      <c r="I5">
        <v>-4.5</v>
      </c>
    </row>
    <row r="6" spans="1:11">
      <c r="A6">
        <v>3</v>
      </c>
      <c r="B6" s="3">
        <v>40447</v>
      </c>
      <c r="C6" t="s">
        <v>11</v>
      </c>
      <c r="D6" t="s">
        <v>43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55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22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15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83</v>
      </c>
      <c r="E10" s="4">
        <v>4.1666666666666664E-2</v>
      </c>
    </row>
    <row r="11" spans="1:11">
      <c r="A11">
        <v>8</v>
      </c>
      <c r="B11" s="9" t="s">
        <v>13</v>
      </c>
      <c r="C11" s="9"/>
      <c r="D11" s="9"/>
      <c r="E11" s="9"/>
    </row>
    <row r="12" spans="1:11">
      <c r="A12">
        <v>9</v>
      </c>
      <c r="B12" s="3">
        <v>40489</v>
      </c>
      <c r="C12" t="s">
        <v>12</v>
      </c>
      <c r="D12" t="s">
        <v>58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55</v>
      </c>
      <c r="E13" s="4">
        <v>0.35416666666666669</v>
      </c>
    </row>
    <row r="14" spans="1:11">
      <c r="A14">
        <v>11</v>
      </c>
      <c r="B14" s="3">
        <v>40503</v>
      </c>
      <c r="C14" t="s">
        <v>12</v>
      </c>
      <c r="D14" t="s">
        <v>49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44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42</v>
      </c>
      <c r="E16" s="4">
        <v>0.34722222222222227</v>
      </c>
    </row>
    <row r="17" spans="1:5">
      <c r="A17">
        <v>14</v>
      </c>
      <c r="B17" s="3">
        <v>40524</v>
      </c>
      <c r="C17" t="s">
        <v>11</v>
      </c>
      <c r="D17" t="s">
        <v>54</v>
      </c>
      <c r="E17" s="4">
        <v>0.34722222222222227</v>
      </c>
    </row>
    <row r="18" spans="1:5">
      <c r="A18">
        <v>15</v>
      </c>
      <c r="B18" s="3">
        <v>40531</v>
      </c>
      <c r="C18" t="s">
        <v>11</v>
      </c>
      <c r="D18" t="s">
        <v>49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46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15</v>
      </c>
      <c r="E4" s="4">
        <v>4.1666666666666664E-2</v>
      </c>
      <c r="F4">
        <v>15</v>
      </c>
      <c r="G4">
        <v>9</v>
      </c>
      <c r="H4" s="7" t="str">
        <f>IF(F4&gt;G4,"W","L")</f>
        <v>W</v>
      </c>
      <c r="I4">
        <v>2</v>
      </c>
      <c r="J4" s="7" t="str">
        <f>IF(SUM(F4,I4)&gt;G4,"W",IF(SUM(F4,I4)&lt;G4,"L","P"))</f>
        <v>W</v>
      </c>
      <c r="K4">
        <f>SUM(I4,F4,-G4)</f>
        <v>8</v>
      </c>
    </row>
    <row r="5" spans="1:11">
      <c r="A5">
        <v>2</v>
      </c>
      <c r="B5" s="3">
        <v>40440</v>
      </c>
      <c r="C5" t="s">
        <v>11</v>
      </c>
      <c r="D5" t="s">
        <v>83</v>
      </c>
      <c r="E5" s="4">
        <v>4.1666666666666664E-2</v>
      </c>
      <c r="I5">
        <v>5</v>
      </c>
    </row>
    <row r="6" spans="1:11">
      <c r="A6">
        <v>3</v>
      </c>
      <c r="B6" s="3">
        <v>40447</v>
      </c>
      <c r="C6" t="s">
        <v>11</v>
      </c>
      <c r="D6" t="s">
        <v>19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33</v>
      </c>
      <c r="E7" s="4">
        <v>4.1666666666666664E-2</v>
      </c>
    </row>
    <row r="8" spans="1:11">
      <c r="A8">
        <v>5</v>
      </c>
      <c r="B8" s="9" t="s">
        <v>13</v>
      </c>
      <c r="C8" s="9"/>
      <c r="D8" s="9"/>
      <c r="E8" s="9"/>
    </row>
    <row r="9" spans="1:11">
      <c r="A9">
        <v>6</v>
      </c>
      <c r="B9" s="3">
        <v>40468</v>
      </c>
      <c r="C9" t="s">
        <v>12</v>
      </c>
      <c r="D9" t="s">
        <v>30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40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18</v>
      </c>
      <c r="E11" s="4">
        <v>0.34722222222222227</v>
      </c>
    </row>
    <row r="12" spans="1:11">
      <c r="A12">
        <v>9</v>
      </c>
      <c r="B12" s="3">
        <v>40490</v>
      </c>
      <c r="C12" t="s">
        <v>11</v>
      </c>
      <c r="D12" t="s">
        <v>32</v>
      </c>
      <c r="E12" s="4">
        <v>0.35416666666666669</v>
      </c>
    </row>
    <row r="13" spans="1:11">
      <c r="A13">
        <v>10</v>
      </c>
      <c r="B13" s="3">
        <v>40496</v>
      </c>
      <c r="C13" t="s">
        <v>12</v>
      </c>
      <c r="D13" t="s">
        <v>38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16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33</v>
      </c>
      <c r="E16" s="4">
        <v>0.34722222222222227</v>
      </c>
    </row>
    <row r="17" spans="1:5">
      <c r="A17">
        <v>14</v>
      </c>
      <c r="B17" s="3">
        <v>40524</v>
      </c>
      <c r="C17" t="s">
        <v>12</v>
      </c>
      <c r="D17" t="s">
        <v>32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37</v>
      </c>
      <c r="E18" s="4">
        <v>0.17708333333333334</v>
      </c>
    </row>
    <row r="19" spans="1:5">
      <c r="A19">
        <v>16</v>
      </c>
      <c r="B19" s="3">
        <v>40535</v>
      </c>
      <c r="C19" t="s">
        <v>12</v>
      </c>
      <c r="D19" t="s">
        <v>24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70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21</v>
      </c>
      <c r="E4" s="4">
        <v>0.42708333333333331</v>
      </c>
      <c r="F4">
        <v>14</v>
      </c>
      <c r="G4">
        <v>21</v>
      </c>
      <c r="H4" s="7" t="str">
        <f>IF(F4&gt;G4,"W","L")</f>
        <v>L</v>
      </c>
      <c r="I4">
        <v>-4.5</v>
      </c>
      <c r="J4" s="7" t="str">
        <f>IF(SUM(F4,I4)&gt;G4,"W",IF(SUM(F4,I4)&lt;G4,"L","P"))</f>
        <v>L</v>
      </c>
      <c r="K4">
        <f>SUM(I4,F4,-G4)</f>
        <v>-11.5</v>
      </c>
    </row>
    <row r="5" spans="1:11">
      <c r="A5">
        <v>2</v>
      </c>
      <c r="B5" s="3">
        <v>40440</v>
      </c>
      <c r="C5" t="s">
        <v>12</v>
      </c>
      <c r="D5" t="s">
        <v>43</v>
      </c>
      <c r="E5" s="4">
        <v>0.17708333333333334</v>
      </c>
      <c r="I5">
        <v>-8</v>
      </c>
    </row>
    <row r="6" spans="1:11">
      <c r="A6">
        <v>3</v>
      </c>
      <c r="B6" s="3">
        <v>40447</v>
      </c>
      <c r="C6" t="s">
        <v>11</v>
      </c>
      <c r="D6" t="s">
        <v>35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51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16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14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38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83</v>
      </c>
      <c r="E11" s="4">
        <v>0.17013888888888887</v>
      </c>
    </row>
    <row r="12" spans="1:11">
      <c r="A12">
        <v>9</v>
      </c>
      <c r="B12" s="3">
        <v>40489</v>
      </c>
      <c r="C12" t="s">
        <v>11</v>
      </c>
      <c r="D12" t="s">
        <v>42</v>
      </c>
      <c r="E12" s="4">
        <v>4.1666666666666664E-2</v>
      </c>
    </row>
    <row r="13" spans="1:11">
      <c r="A13">
        <v>10</v>
      </c>
      <c r="B13" s="9" t="s">
        <v>13</v>
      </c>
      <c r="C13" s="9"/>
      <c r="D13" s="9"/>
      <c r="E13" s="9"/>
    </row>
    <row r="14" spans="1:11">
      <c r="A14">
        <v>11</v>
      </c>
      <c r="B14" s="3">
        <v>40504</v>
      </c>
      <c r="C14" t="s">
        <v>12</v>
      </c>
      <c r="D14" t="s">
        <v>23</v>
      </c>
      <c r="E14" s="4">
        <v>0.35416666666666669</v>
      </c>
    </row>
    <row r="15" spans="1:11">
      <c r="A15">
        <v>12</v>
      </c>
      <c r="B15" s="3">
        <v>40510</v>
      </c>
      <c r="C15" t="s">
        <v>11</v>
      </c>
      <c r="D15" t="s">
        <v>58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16</v>
      </c>
      <c r="E16" s="4">
        <v>0.17013888888888887</v>
      </c>
    </row>
    <row r="17" spans="1:5">
      <c r="A17">
        <v>14</v>
      </c>
      <c r="B17" s="3">
        <v>40524</v>
      </c>
      <c r="C17" t="s">
        <v>12</v>
      </c>
      <c r="D17" t="s">
        <v>21</v>
      </c>
      <c r="E17" s="4">
        <v>0.17708333333333334</v>
      </c>
    </row>
    <row r="18" spans="1:5">
      <c r="A18">
        <v>15</v>
      </c>
      <c r="B18" s="3">
        <v>40528</v>
      </c>
      <c r="C18" t="s">
        <v>12</v>
      </c>
      <c r="D18" t="s">
        <v>22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32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23</v>
      </c>
      <c r="E20" s="4">
        <v>0.17708333333333334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35</v>
      </c>
      <c r="E4" s="4">
        <v>0.17708333333333334</v>
      </c>
      <c r="F4">
        <v>6</v>
      </c>
      <c r="G4">
        <v>31</v>
      </c>
      <c r="H4" s="7" t="str">
        <f>IF(F4&gt;G4,"W","L")</f>
        <v>L</v>
      </c>
      <c r="I4">
        <v>-3</v>
      </c>
      <c r="J4" s="7" t="str">
        <f>IF(SUM(F4,I4)&gt;G4,"W",IF(SUM(F4,I4)&lt;G4,"L","P"))</f>
        <v>L</v>
      </c>
      <c r="K4">
        <f>SUM(I4,F4,-G4)</f>
        <v>-28</v>
      </c>
    </row>
    <row r="5" spans="1:11">
      <c r="A5">
        <v>2</v>
      </c>
      <c r="B5" s="3">
        <v>40441</v>
      </c>
      <c r="C5" t="s">
        <v>12</v>
      </c>
      <c r="D5" t="s">
        <v>18</v>
      </c>
      <c r="E5" s="4">
        <v>0.35416666666666669</v>
      </c>
      <c r="I5">
        <v>5</v>
      </c>
    </row>
    <row r="6" spans="1:11">
      <c r="A6">
        <v>3</v>
      </c>
      <c r="B6" s="3">
        <v>40447</v>
      </c>
      <c r="C6" t="s">
        <v>11</v>
      </c>
      <c r="D6" t="s">
        <v>21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15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84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16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24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23</v>
      </c>
      <c r="E11" s="4">
        <v>4.1666666666666664E-2</v>
      </c>
    </row>
    <row r="12" spans="1:11">
      <c r="A12">
        <v>9</v>
      </c>
      <c r="B12" s="9" t="s">
        <v>13</v>
      </c>
      <c r="C12" s="9"/>
      <c r="D12" s="9"/>
      <c r="E12" s="9"/>
    </row>
    <row r="13" spans="1:11">
      <c r="A13">
        <v>10</v>
      </c>
      <c r="B13" s="3">
        <v>40496</v>
      </c>
      <c r="C13" t="s">
        <v>12</v>
      </c>
      <c r="D13" t="s">
        <v>14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19</v>
      </c>
      <c r="E14" s="4">
        <v>0.17013888888888887</v>
      </c>
    </row>
    <row r="15" spans="1:11">
      <c r="A15">
        <v>12</v>
      </c>
      <c r="B15" s="3">
        <v>40511</v>
      </c>
      <c r="C15" t="s">
        <v>11</v>
      </c>
      <c r="D15" t="s">
        <v>51</v>
      </c>
      <c r="E15" s="4">
        <v>0.35416666666666669</v>
      </c>
    </row>
    <row r="16" spans="1:11">
      <c r="A16">
        <v>13</v>
      </c>
      <c r="B16" s="3">
        <v>40517</v>
      </c>
      <c r="C16" t="s">
        <v>11</v>
      </c>
      <c r="D16" t="s">
        <v>34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35</v>
      </c>
      <c r="E17" s="4">
        <v>0.17013888888888887</v>
      </c>
    </row>
    <row r="18" spans="1:5">
      <c r="A18">
        <v>15</v>
      </c>
      <c r="B18" s="3">
        <v>40528</v>
      </c>
      <c r="C18" t="s">
        <v>11</v>
      </c>
      <c r="D18" t="s">
        <v>17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14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51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68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22</v>
      </c>
      <c r="E4" s="4">
        <v>0.17708333333333334</v>
      </c>
      <c r="F4">
        <v>31</v>
      </c>
      <c r="G4">
        <v>6</v>
      </c>
      <c r="H4" s="7" t="str">
        <f>IF(F4&gt;G4,"W","L")</f>
        <v>W</v>
      </c>
      <c r="I4">
        <v>3</v>
      </c>
      <c r="J4" s="7" t="str">
        <f>IF(SUM(F4,I4)&gt;G4,"W",IF(SUM(F4,I4)&lt;G4,"L","P"))</f>
        <v>W</v>
      </c>
      <c r="K4">
        <f>SUM(I4,F4,-G4)</f>
        <v>28</v>
      </c>
    </row>
    <row r="5" spans="1:11">
      <c r="A5">
        <v>2</v>
      </c>
      <c r="B5" s="3">
        <v>40440</v>
      </c>
      <c r="C5" t="s">
        <v>11</v>
      </c>
      <c r="D5" t="s">
        <v>23</v>
      </c>
      <c r="E5" s="4">
        <v>0.17013888888888887</v>
      </c>
      <c r="I5">
        <v>3.5</v>
      </c>
      <c r="J5" s="7"/>
    </row>
    <row r="6" spans="1:11">
      <c r="A6">
        <v>3</v>
      </c>
      <c r="B6" s="3">
        <v>40447</v>
      </c>
      <c r="C6" t="s">
        <v>12</v>
      </c>
      <c r="D6" t="s">
        <v>17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14</v>
      </c>
      <c r="E7" s="4">
        <v>4.1666666666666664E-2</v>
      </c>
    </row>
    <row r="8" spans="1:11">
      <c r="A8">
        <v>5</v>
      </c>
      <c r="B8" s="9" t="s">
        <v>13</v>
      </c>
      <c r="C8" s="9"/>
      <c r="D8" s="9"/>
      <c r="E8" s="9"/>
    </row>
    <row r="9" spans="1:11">
      <c r="A9">
        <v>6</v>
      </c>
      <c r="B9" s="3">
        <v>40468</v>
      </c>
      <c r="C9" t="s">
        <v>11</v>
      </c>
      <c r="D9" t="s">
        <v>44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51</v>
      </c>
      <c r="E10" s="4">
        <v>0.17013888888888887</v>
      </c>
    </row>
    <row r="11" spans="1:11">
      <c r="A11">
        <v>8</v>
      </c>
      <c r="B11" s="3">
        <v>40482</v>
      </c>
      <c r="C11" t="s">
        <v>11</v>
      </c>
      <c r="D11" t="s">
        <v>16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49</v>
      </c>
      <c r="E12" s="4">
        <v>0.17013888888888887</v>
      </c>
    </row>
    <row r="13" spans="1:11">
      <c r="A13">
        <v>10</v>
      </c>
      <c r="B13" s="3">
        <v>40496</v>
      </c>
      <c r="C13" t="s">
        <v>11</v>
      </c>
      <c r="D13" t="s">
        <v>51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18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21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24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22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15</v>
      </c>
      <c r="E18" s="4">
        <v>0.17013888888888887</v>
      </c>
    </row>
    <row r="19" spans="1:5">
      <c r="A19">
        <v>16</v>
      </c>
      <c r="B19" s="3">
        <v>40538</v>
      </c>
      <c r="C19" t="s">
        <v>11</v>
      </c>
      <c r="D19" t="s">
        <v>19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14</v>
      </c>
      <c r="E20" s="4">
        <v>0.17708333333333334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51</v>
      </c>
      <c r="E4" s="4">
        <v>0.17708333333333334</v>
      </c>
      <c r="F4">
        <v>13</v>
      </c>
      <c r="G4">
        <v>17</v>
      </c>
      <c r="H4" s="7" t="str">
        <f>IF(F4&gt;G4,"W","L")</f>
        <v>L</v>
      </c>
      <c r="I4">
        <v>4</v>
      </c>
      <c r="J4" s="7" t="str">
        <f>IF(SUM(F4,I4)&gt;G4,"W",IF(SUM(F4,I4)&lt;G4,"L","P"))</f>
        <v>P</v>
      </c>
      <c r="K4">
        <f>SUM(I4,F4,-G4)</f>
        <v>0</v>
      </c>
    </row>
    <row r="5" spans="1:11">
      <c r="A5">
        <v>2</v>
      </c>
      <c r="B5" s="3">
        <v>40440</v>
      </c>
      <c r="C5" t="s">
        <v>11</v>
      </c>
      <c r="D5" t="s">
        <v>16</v>
      </c>
      <c r="E5" s="4">
        <v>0.17013888888888887</v>
      </c>
      <c r="I5">
        <v>4</v>
      </c>
    </row>
    <row r="6" spans="1:11">
      <c r="A6">
        <v>3</v>
      </c>
      <c r="B6" s="3">
        <v>40447</v>
      </c>
      <c r="C6" t="s">
        <v>12</v>
      </c>
      <c r="D6" t="s">
        <v>55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35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45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19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24</v>
      </c>
      <c r="E11" s="4">
        <v>4.1666666666666664E-2</v>
      </c>
    </row>
    <row r="12" spans="1:11">
      <c r="A12">
        <v>9</v>
      </c>
      <c r="B12" s="9" t="s">
        <v>13</v>
      </c>
      <c r="C12" s="9"/>
      <c r="D12" s="9"/>
      <c r="E12" s="9"/>
    </row>
    <row r="13" spans="1:11">
      <c r="A13">
        <v>10</v>
      </c>
      <c r="B13" s="3">
        <v>40496</v>
      </c>
      <c r="C13" t="s">
        <v>11</v>
      </c>
      <c r="D13" t="s">
        <v>22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15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23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51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18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21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22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35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K4" sqref="K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30</v>
      </c>
      <c r="E4" s="4">
        <v>4.1666666666666664E-2</v>
      </c>
      <c r="F4">
        <v>17</v>
      </c>
      <c r="G4">
        <v>14</v>
      </c>
      <c r="H4" s="7" t="str">
        <f>IF(F4&gt;G4,"W","L")</f>
        <v>W</v>
      </c>
      <c r="I4">
        <v>-3</v>
      </c>
      <c r="J4" s="7" t="str">
        <f>IF(SUM(F4,I4)&gt;G4,"W",IF(SUM(F4,I4)&lt;G4,"L","P"))</f>
        <v>P</v>
      </c>
      <c r="K4">
        <f>SUM(I4,F4,-G4)</f>
        <v>0</v>
      </c>
    </row>
    <row r="5" spans="1:11">
      <c r="A5">
        <v>2</v>
      </c>
      <c r="B5" s="3">
        <v>40440</v>
      </c>
      <c r="C5" t="s">
        <v>11</v>
      </c>
      <c r="D5" t="s">
        <v>24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27</v>
      </c>
      <c r="E6" s="4">
        <v>4.1666666666666664E-2</v>
      </c>
    </row>
    <row r="7" spans="1:11">
      <c r="A7">
        <v>4</v>
      </c>
      <c r="B7" s="9" t="s">
        <v>13</v>
      </c>
      <c r="C7" s="9"/>
      <c r="D7" s="9"/>
      <c r="E7" s="9"/>
    </row>
    <row r="8" spans="1:11">
      <c r="A8">
        <v>5</v>
      </c>
      <c r="B8" s="3">
        <v>40461</v>
      </c>
      <c r="C8" t="s">
        <v>11</v>
      </c>
      <c r="D8" t="s">
        <v>32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14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51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15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24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22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33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15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45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18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65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16</v>
      </c>
      <c r="E4" s="4">
        <v>4.1666666666666664E-2</v>
      </c>
      <c r="F4">
        <v>38</v>
      </c>
      <c r="G4">
        <v>19</v>
      </c>
      <c r="H4" s="7" t="str">
        <f>IF(F4&gt;G4,"W","L")</f>
        <v>W</v>
      </c>
      <c r="I4">
        <v>-6</v>
      </c>
      <c r="J4" s="7" t="str">
        <f>IF(SUM(F4,I4)&gt;G4,"W",IF(SUM(F4,I4)&lt;G4,"L","P"))</f>
        <v>W</v>
      </c>
      <c r="K4">
        <f>SUM(I4,F4,-G4)</f>
        <v>13</v>
      </c>
    </row>
    <row r="5" spans="1:11">
      <c r="A5">
        <v>2</v>
      </c>
      <c r="B5" s="3">
        <v>40440</v>
      </c>
      <c r="C5" t="s">
        <v>12</v>
      </c>
      <c r="D5" t="s">
        <v>27</v>
      </c>
      <c r="E5" s="4">
        <v>4.1666666666666664E-2</v>
      </c>
      <c r="I5">
        <v>-5</v>
      </c>
      <c r="J5" s="7"/>
    </row>
    <row r="6" spans="1:11">
      <c r="A6">
        <v>3</v>
      </c>
      <c r="B6" s="3">
        <v>40447</v>
      </c>
      <c r="C6" t="s">
        <v>11</v>
      </c>
      <c r="D6" t="s">
        <v>49</v>
      </c>
      <c r="E6" s="4">
        <v>4.1666666666666664E-2</v>
      </c>
      <c r="J6" s="7"/>
    </row>
    <row r="7" spans="1:11">
      <c r="A7">
        <v>4</v>
      </c>
      <c r="B7" s="3">
        <v>40454</v>
      </c>
      <c r="C7" t="s">
        <v>12</v>
      </c>
      <c r="D7" t="s">
        <v>23</v>
      </c>
      <c r="E7" s="4">
        <v>4.1666666666666664E-2</v>
      </c>
      <c r="J7" s="7"/>
    </row>
    <row r="8" spans="1:11">
      <c r="A8">
        <v>5</v>
      </c>
      <c r="B8" s="3">
        <v>40461</v>
      </c>
      <c r="C8" t="s">
        <v>11</v>
      </c>
      <c r="D8" t="s">
        <v>54</v>
      </c>
      <c r="E8" s="4">
        <v>0.17708333333333334</v>
      </c>
      <c r="J8" s="7"/>
    </row>
    <row r="9" spans="1:11">
      <c r="A9">
        <v>6</v>
      </c>
      <c r="B9" s="3">
        <v>40469</v>
      </c>
      <c r="C9" t="s">
        <v>11</v>
      </c>
      <c r="D9" t="s">
        <v>43</v>
      </c>
      <c r="E9" s="4">
        <v>0.35416666666666669</v>
      </c>
      <c r="J9" s="7"/>
    </row>
    <row r="10" spans="1:11">
      <c r="A10">
        <v>7</v>
      </c>
      <c r="B10" s="3">
        <v>40475</v>
      </c>
      <c r="C10" t="s">
        <v>12</v>
      </c>
      <c r="D10" t="s">
        <v>84</v>
      </c>
      <c r="E10" s="4">
        <v>4.1666666666666664E-2</v>
      </c>
      <c r="J10" s="7"/>
    </row>
    <row r="11" spans="1:11">
      <c r="A11">
        <v>8</v>
      </c>
      <c r="B11" s="3">
        <v>40482</v>
      </c>
      <c r="C11" t="s">
        <v>11</v>
      </c>
      <c r="D11" t="s">
        <v>17</v>
      </c>
      <c r="E11" s="4">
        <v>0.17013888888888887</v>
      </c>
      <c r="J11" s="7"/>
    </row>
    <row r="12" spans="1:11">
      <c r="A12">
        <v>9</v>
      </c>
      <c r="B12" s="9" t="s">
        <v>13</v>
      </c>
      <c r="C12" s="9"/>
      <c r="D12" s="9"/>
      <c r="E12" s="9"/>
      <c r="J12" s="7"/>
    </row>
    <row r="13" spans="1:11">
      <c r="A13">
        <v>10</v>
      </c>
      <c r="B13" s="3">
        <v>40496</v>
      </c>
      <c r="C13" t="s">
        <v>11</v>
      </c>
      <c r="D13" t="s">
        <v>40</v>
      </c>
      <c r="E13" s="4">
        <v>4.1666666666666664E-2</v>
      </c>
      <c r="J13" s="7"/>
    </row>
    <row r="14" spans="1:11">
      <c r="A14">
        <v>11</v>
      </c>
      <c r="B14" s="3">
        <v>40503</v>
      </c>
      <c r="C14" t="s">
        <v>12</v>
      </c>
      <c r="D14" t="s">
        <v>55</v>
      </c>
      <c r="E14" s="4">
        <v>4.1666666666666664E-2</v>
      </c>
      <c r="J14" s="7"/>
    </row>
    <row r="15" spans="1:11">
      <c r="A15">
        <v>12</v>
      </c>
      <c r="B15" s="3">
        <v>40510</v>
      </c>
      <c r="C15" t="s">
        <v>11</v>
      </c>
      <c r="D15" t="s">
        <v>42</v>
      </c>
      <c r="E15" s="4">
        <v>4.1666666666666664E-2</v>
      </c>
      <c r="J15" s="7"/>
    </row>
    <row r="16" spans="1:11">
      <c r="A16">
        <v>13</v>
      </c>
      <c r="B16" s="3">
        <v>40517</v>
      </c>
      <c r="C16" t="s">
        <v>12</v>
      </c>
      <c r="D16" t="s">
        <v>43</v>
      </c>
      <c r="E16" s="4">
        <v>4.1666666666666664E-2</v>
      </c>
      <c r="J16" s="7"/>
    </row>
    <row r="17" spans="1:10">
      <c r="A17">
        <v>14</v>
      </c>
      <c r="B17" s="3">
        <v>40521</v>
      </c>
      <c r="C17" t="s">
        <v>12</v>
      </c>
      <c r="D17" t="s">
        <v>58</v>
      </c>
      <c r="E17" s="4">
        <v>0.34722222222222227</v>
      </c>
      <c r="J17" s="7"/>
    </row>
    <row r="18" spans="1:10">
      <c r="A18">
        <v>15</v>
      </c>
      <c r="B18" s="3">
        <v>40531</v>
      </c>
      <c r="C18" t="s">
        <v>12</v>
      </c>
      <c r="D18" t="s">
        <v>42</v>
      </c>
      <c r="E18" s="4">
        <v>4.1666666666666664E-2</v>
      </c>
      <c r="J18" s="7"/>
    </row>
    <row r="19" spans="1:10">
      <c r="A19">
        <v>16</v>
      </c>
      <c r="B19" s="3">
        <v>40538</v>
      </c>
      <c r="C19" t="s">
        <v>11</v>
      </c>
      <c r="D19" t="s">
        <v>91</v>
      </c>
      <c r="E19" s="4">
        <v>4.1666666666666664E-2</v>
      </c>
      <c r="J19" s="7"/>
    </row>
    <row r="20" spans="1:10">
      <c r="A20">
        <v>17</v>
      </c>
      <c r="B20" s="3">
        <v>40180</v>
      </c>
      <c r="C20" t="s">
        <v>11</v>
      </c>
      <c r="D20" t="s">
        <v>58</v>
      </c>
      <c r="E20" s="4">
        <v>4.1666666666666664E-2</v>
      </c>
      <c r="J20" s="7"/>
    </row>
  </sheetData>
  <mergeCells count="2">
    <mergeCell ref="B12:E12"/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6" sqref="I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8" t="s">
        <v>64</v>
      </c>
      <c r="B1" s="8"/>
      <c r="C1" s="8"/>
      <c r="D1" s="8"/>
      <c r="E1" s="8"/>
      <c r="F1" s="8"/>
      <c r="G1" s="8"/>
      <c r="H1" s="8"/>
      <c r="I1" s="8"/>
      <c r="J1" s="8"/>
      <c r="K1" s="8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54</v>
      </c>
      <c r="E4" s="4">
        <v>0.34722222222222227</v>
      </c>
      <c r="F4">
        <v>13</v>
      </c>
      <c r="G4">
        <v>7</v>
      </c>
      <c r="H4" s="7" t="str">
        <f>IF(F4&gt;G4,"W","L")</f>
        <v>W</v>
      </c>
      <c r="I4">
        <v>3.5</v>
      </c>
      <c r="J4" s="7" t="str">
        <f>IF(SUM(F4,I4)&gt;G4,"W",IF(SUM(F4,I4)&lt;G4,"L","P"))</f>
        <v>W</v>
      </c>
      <c r="K4">
        <f>SUM(I4,F4,-G4)</f>
        <v>9.5</v>
      </c>
    </row>
    <row r="5" spans="1:11">
      <c r="A5">
        <v>2</v>
      </c>
      <c r="B5" s="3">
        <v>40440</v>
      </c>
      <c r="C5" t="s">
        <v>12</v>
      </c>
      <c r="D5" t="s">
        <v>42</v>
      </c>
      <c r="E5" s="4">
        <v>0.17708333333333334</v>
      </c>
      <c r="I5">
        <v>3</v>
      </c>
    </row>
    <row r="6" spans="1:11">
      <c r="A6">
        <v>3</v>
      </c>
      <c r="B6" s="3">
        <v>40447</v>
      </c>
      <c r="C6" t="s">
        <v>11</v>
      </c>
      <c r="D6" t="s">
        <v>14</v>
      </c>
      <c r="E6" s="4">
        <v>0.17013888888888887</v>
      </c>
    </row>
    <row r="7" spans="1:11">
      <c r="A7">
        <v>4</v>
      </c>
      <c r="B7" s="3">
        <v>40454</v>
      </c>
      <c r="C7" t="s">
        <v>11</v>
      </c>
      <c r="D7" t="s">
        <v>92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34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58</v>
      </c>
      <c r="E9" s="4">
        <v>0.34722222222222227</v>
      </c>
    </row>
    <row r="10" spans="1:11">
      <c r="A10">
        <v>7</v>
      </c>
      <c r="B10" s="3">
        <v>40475</v>
      </c>
      <c r="C10" t="s">
        <v>11</v>
      </c>
      <c r="D10" t="s">
        <v>44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45</v>
      </c>
      <c r="E11" s="4">
        <v>4.1666666666666664E-2</v>
      </c>
    </row>
    <row r="12" spans="1:11">
      <c r="A12">
        <v>9</v>
      </c>
      <c r="B12" s="9" t="s">
        <v>13</v>
      </c>
      <c r="C12" s="9"/>
      <c r="D12" s="9"/>
      <c r="E12" s="9"/>
    </row>
    <row r="13" spans="1:11">
      <c r="A13">
        <v>10</v>
      </c>
      <c r="B13" s="3">
        <v>40496</v>
      </c>
      <c r="C13" t="s">
        <v>12</v>
      </c>
      <c r="D13" t="s">
        <v>92</v>
      </c>
      <c r="E13" s="4">
        <v>0.35416666666666669</v>
      </c>
    </row>
    <row r="14" spans="1:11">
      <c r="A14">
        <v>11</v>
      </c>
      <c r="B14" s="3">
        <v>40503</v>
      </c>
      <c r="C14" t="s">
        <v>11</v>
      </c>
      <c r="D14" t="s">
        <v>93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49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ARI</vt:lpstr>
      <vt:lpstr>ATL</vt:lpstr>
      <vt:lpstr>BAL</vt:lpstr>
      <vt:lpstr>BUF</vt:lpstr>
      <vt:lpstr>CAR</vt:lpstr>
      <vt:lpstr>CHI</vt:lpstr>
      <vt:lpstr>CIN</vt:lpstr>
      <vt:lpstr>CLE</vt:lpstr>
      <vt:lpstr>DAL</vt:lpstr>
      <vt:lpstr>DEN</vt:lpstr>
      <vt:lpstr>DET</vt:lpstr>
      <vt:lpstr>GB</vt:lpstr>
      <vt:lpstr>HOU</vt:lpstr>
      <vt:lpstr>IND</vt:lpstr>
      <vt:lpstr>JAX</vt:lpstr>
      <vt:lpstr>KC</vt:lpstr>
      <vt:lpstr>MIA</vt:lpstr>
      <vt:lpstr>MIN</vt:lpstr>
      <vt:lpstr>NE</vt:lpstr>
      <vt:lpstr>NO</vt:lpstr>
      <vt:lpstr>NYG</vt:lpstr>
      <vt:lpstr>NYJ</vt:lpstr>
      <vt:lpstr>OAK</vt:lpstr>
      <vt:lpstr>PHI</vt:lpstr>
      <vt:lpstr>PIT</vt:lpstr>
      <vt:lpstr>SD</vt:lpstr>
      <vt:lpstr>SF</vt:lpstr>
      <vt:lpstr>SEA</vt:lpstr>
      <vt:lpstr>STL</vt:lpstr>
      <vt:lpstr>TB</vt:lpstr>
      <vt:lpstr>TEN</vt:lpstr>
      <vt:lpstr>WAS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Castillo</dc:creator>
  <cp:lastModifiedBy>Charlie Castillo</cp:lastModifiedBy>
  <dcterms:created xsi:type="dcterms:W3CDTF">2010-08-28T11:12:21Z</dcterms:created>
  <dcterms:modified xsi:type="dcterms:W3CDTF">2010-09-14T19:27:50Z</dcterms:modified>
</cp:coreProperties>
</file>