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60" windowWidth="18915" windowHeight="7950"/>
  </bookViews>
  <sheets>
    <sheet name="MLplays" sheetId="4" r:id="rId1"/>
  </sheets>
  <externalReferences>
    <externalReference r:id="rId2"/>
    <externalReference r:id="rId3"/>
  </externalReferences>
  <definedNames>
    <definedName name="BETJM_LINES">[2]allLines!$AV$2:$AY$245</definedName>
    <definedName name="BODOG_LINES">[2]allLines!$AD$50:$AG$734</definedName>
    <definedName name="No_plays">[2]Bets!$O$17:$O$1000</definedName>
    <definedName name="team_ml" localSheetId="0">MLplays!$A$1:$F$33</definedName>
    <definedName name="team_pr_mlb" localSheetId="0">MLplays!$A$58:$F$266</definedName>
    <definedName name="Teams_and_abbr">[2]allLines!$S$1:$T$31</definedName>
    <definedName name="Week_No">[2]Bets!$B$17:$B$1000</definedName>
  </definedNames>
  <calcPr calcId="125725"/>
</workbook>
</file>

<file path=xl/calcChain.xml><?xml version="1.0" encoding="utf-8"?>
<calcChain xmlns="http://schemas.openxmlformats.org/spreadsheetml/2006/main">
  <c r="L33" i="4"/>
  <c r="O33" s="1"/>
  <c r="P33" s="1"/>
  <c r="K33"/>
  <c r="J33"/>
  <c r="H33"/>
  <c r="N33" s="1"/>
  <c r="I33" s="1"/>
  <c r="M33" s="1"/>
  <c r="O32" s="1"/>
  <c r="P32" s="1"/>
  <c r="L32"/>
  <c r="K32"/>
  <c r="J32"/>
  <c r="H32"/>
  <c r="N32" s="1"/>
  <c r="I32" s="1"/>
  <c r="M32" s="1"/>
  <c r="L31"/>
  <c r="O31" s="1"/>
  <c r="P31" s="1"/>
  <c r="K31"/>
  <c r="J31"/>
  <c r="H31"/>
  <c r="N31" s="1"/>
  <c r="I31" s="1"/>
  <c r="M31" s="1"/>
  <c r="O30"/>
  <c r="P30" s="1"/>
  <c r="L30"/>
  <c r="K30"/>
  <c r="J30"/>
  <c r="H30"/>
  <c r="N30" s="1"/>
  <c r="I30" s="1"/>
  <c r="M30" s="1"/>
  <c r="L29"/>
  <c r="K29"/>
  <c r="J29"/>
  <c r="H29"/>
  <c r="N29" s="1"/>
  <c r="I29" s="1"/>
  <c r="M29" s="1"/>
  <c r="L28"/>
  <c r="K28"/>
  <c r="J28"/>
  <c r="H28"/>
  <c r="N28" s="1"/>
  <c r="I28" s="1"/>
  <c r="M28" s="1"/>
  <c r="L27"/>
  <c r="K27"/>
  <c r="J27"/>
  <c r="H27"/>
  <c r="N27" s="1"/>
  <c r="I27" s="1"/>
  <c r="M27" s="1"/>
  <c r="L26"/>
  <c r="O26" s="1"/>
  <c r="P26" s="1"/>
  <c r="K26"/>
  <c r="J26"/>
  <c r="H26"/>
  <c r="N26" s="1"/>
  <c r="I26" s="1"/>
  <c r="M26" s="1"/>
  <c r="O25"/>
  <c r="P25" s="1"/>
  <c r="L25"/>
  <c r="K25"/>
  <c r="J25"/>
  <c r="H25"/>
  <c r="N25" s="1"/>
  <c r="I25" s="1"/>
  <c r="M25" s="1"/>
  <c r="L24"/>
  <c r="O24" s="1"/>
  <c r="P24" s="1"/>
  <c r="K24"/>
  <c r="J24"/>
  <c r="H24"/>
  <c r="N24" s="1"/>
  <c r="I24" s="1"/>
  <c r="M24" s="1"/>
  <c r="O23" s="1"/>
  <c r="P23" s="1"/>
  <c r="L23"/>
  <c r="K23"/>
  <c r="J23"/>
  <c r="H23"/>
  <c r="N23" s="1"/>
  <c r="I23" s="1"/>
  <c r="M23" s="1"/>
  <c r="L22"/>
  <c r="O22" s="1"/>
  <c r="P22" s="1"/>
  <c r="K22"/>
  <c r="J22"/>
  <c r="H22"/>
  <c r="N22" s="1"/>
  <c r="I22" s="1"/>
  <c r="M22" s="1"/>
  <c r="L21"/>
  <c r="O21" s="1"/>
  <c r="P21" s="1"/>
  <c r="K21"/>
  <c r="J21"/>
  <c r="H21"/>
  <c r="N21" s="1"/>
  <c r="I21" s="1"/>
  <c r="M21" s="1"/>
  <c r="L20"/>
  <c r="O20" s="1"/>
  <c r="P20" s="1"/>
  <c r="K20"/>
  <c r="J20"/>
  <c r="H20"/>
  <c r="N20" s="1"/>
  <c r="I20" s="1"/>
  <c r="M20" s="1"/>
  <c r="L19"/>
  <c r="O19" s="1"/>
  <c r="P19" s="1"/>
  <c r="K19"/>
  <c r="J19"/>
  <c r="H19"/>
  <c r="N19" s="1"/>
  <c r="I19" s="1"/>
  <c r="M19" s="1"/>
  <c r="O18" s="1"/>
  <c r="P18" s="1"/>
  <c r="L18"/>
  <c r="K18"/>
  <c r="J18"/>
  <c r="H18"/>
  <c r="N18" s="1"/>
  <c r="I18" s="1"/>
  <c r="M18" s="1"/>
  <c r="L17"/>
  <c r="O17" s="1"/>
  <c r="P17" s="1"/>
  <c r="K17"/>
  <c r="J17"/>
  <c r="H17"/>
  <c r="N17" s="1"/>
  <c r="I17" s="1"/>
  <c r="M17" s="1"/>
  <c r="L16"/>
  <c r="K16"/>
  <c r="J16"/>
  <c r="H16"/>
  <c r="N16" s="1"/>
  <c r="I16" s="1"/>
  <c r="M16" s="1"/>
  <c r="L15"/>
  <c r="O15" s="1"/>
  <c r="P15" s="1"/>
  <c r="K15"/>
  <c r="J15"/>
  <c r="H15"/>
  <c r="N15" s="1"/>
  <c r="I15" s="1"/>
  <c r="M15" s="1"/>
  <c r="O14" s="1"/>
  <c r="P14" s="1"/>
  <c r="L14"/>
  <c r="K14"/>
  <c r="J14"/>
  <c r="H14"/>
  <c r="N14" s="1"/>
  <c r="I14" s="1"/>
  <c r="M14" s="1"/>
  <c r="L13"/>
  <c r="O13" s="1"/>
  <c r="P13" s="1"/>
  <c r="K13"/>
  <c r="J13"/>
  <c r="H13"/>
  <c r="N13" s="1"/>
  <c r="I13" s="1"/>
  <c r="M13" s="1"/>
  <c r="L12"/>
  <c r="K12"/>
  <c r="J12"/>
  <c r="H12"/>
  <c r="N12" s="1"/>
  <c r="I12" s="1"/>
  <c r="M12" s="1"/>
  <c r="L11"/>
  <c r="O11" s="1"/>
  <c r="P11" s="1"/>
  <c r="K11"/>
  <c r="J11"/>
  <c r="H11"/>
  <c r="N11" s="1"/>
  <c r="I11" s="1"/>
  <c r="M11" s="1"/>
  <c r="O10" s="1"/>
  <c r="P10" s="1"/>
  <c r="L10"/>
  <c r="K10"/>
  <c r="J10"/>
  <c r="H10"/>
  <c r="N10" s="1"/>
  <c r="I10" s="1"/>
  <c r="M10" s="1"/>
  <c r="L9"/>
  <c r="K9"/>
  <c r="J9"/>
  <c r="H9"/>
  <c r="N9" s="1"/>
  <c r="I9" s="1"/>
  <c r="M9" s="1"/>
  <c r="O8" s="1"/>
  <c r="P8" s="1"/>
  <c r="L8"/>
  <c r="K8"/>
  <c r="J8"/>
  <c r="H8"/>
  <c r="N8" s="1"/>
  <c r="I8" s="1"/>
  <c r="M8" s="1"/>
  <c r="L7"/>
  <c r="K7"/>
  <c r="J7"/>
  <c r="H7"/>
  <c r="N7" s="1"/>
  <c r="I7" s="1"/>
  <c r="M7" s="1"/>
  <c r="O6"/>
  <c r="P6" s="1"/>
  <c r="L6"/>
  <c r="K6"/>
  <c r="J6"/>
  <c r="H6"/>
  <c r="N6" s="1"/>
  <c r="I6" s="1"/>
  <c r="M6" s="1"/>
  <c r="L5"/>
  <c r="O5" s="1"/>
  <c r="P5" s="1"/>
  <c r="K5"/>
  <c r="J5"/>
  <c r="H5"/>
  <c r="N5" s="1"/>
  <c r="I5" s="1"/>
  <c r="M5" s="1"/>
  <c r="O4"/>
  <c r="P4" s="1"/>
  <c r="L4"/>
  <c r="K4"/>
  <c r="J4"/>
  <c r="H4"/>
  <c r="N4" s="1"/>
  <c r="I4" s="1"/>
  <c r="M4" s="1"/>
  <c r="L3"/>
  <c r="K3"/>
  <c r="J3"/>
  <c r="H3"/>
  <c r="N3" s="1"/>
  <c r="I3" s="1"/>
  <c r="M3" s="1"/>
  <c r="L2"/>
  <c r="K2"/>
  <c r="J2"/>
  <c r="H2"/>
  <c r="N2" s="1"/>
  <c r="I2" s="1"/>
  <c r="M2" s="1"/>
  <c r="P1"/>
  <c r="O1"/>
  <c r="O3" l="1"/>
  <c r="P3" s="1"/>
  <c r="O7"/>
  <c r="P7" s="1"/>
  <c r="O9"/>
  <c r="P9" s="1"/>
  <c r="O2"/>
  <c r="P2" s="1"/>
  <c r="O12"/>
  <c r="P12" s="1"/>
  <c r="O16"/>
  <c r="P16" s="1"/>
  <c r="O27"/>
  <c r="P27" s="1"/>
  <c r="O28"/>
  <c r="P28" s="1"/>
  <c r="O29"/>
  <c r="P29" s="1"/>
</calcChain>
</file>

<file path=xl/connections.xml><?xml version="1.0" encoding="utf-8"?>
<connections xmlns="http://schemas.openxmlformats.org/spreadsheetml/2006/main">
  <connection id="1" name="IP" type="4" refreshedVersion="3" background="1" saveData="1">
    <webPr sourceData="1" parsePre="1" consecutive="1" textDates="1" xl2000="1" url="http://www.sportrends.com/team_pr_mlb.htm" htmlTables="1">
      <tables count="1">
        <x v="7"/>
      </tables>
    </webPr>
  </connection>
  <connection id="2" name="ML" type="4" refreshedVersion="3" background="1" saveData="1">
    <webPr sourceData="1" parsePre="1" consecutive="1" firstRow="1" textDates="1" xl2000="1" url="http://www.sportrends.com/team_ml.htm" htmlTables="1">
      <tables count="1">
        <x v="6"/>
      </tables>
    </webPr>
  </connection>
</connections>
</file>

<file path=xl/sharedStrings.xml><?xml version="1.0" encoding="utf-8"?>
<sst xmlns="http://schemas.openxmlformats.org/spreadsheetml/2006/main" count="610" uniqueCount="293">
  <si>
    <t xml:space="preserve">Game </t>
  </si>
  <si>
    <t xml:space="preserve">Starters </t>
  </si>
  <si>
    <t xml:space="preserve">Proj ML </t>
  </si>
  <si>
    <t xml:space="preserve">Act ML </t>
  </si>
  <si>
    <t xml:space="preserve">W/L Streak </t>
  </si>
  <si>
    <t xml:space="preserve">Last 10 </t>
  </si>
  <si>
    <t/>
  </si>
  <si>
    <t xml:space="preserve">Baltimore at Detroit </t>
  </si>
  <si>
    <t xml:space="preserve">Jacob Arrieta </t>
  </si>
  <si>
    <t xml:space="preserve">  </t>
  </si>
  <si>
    <t xml:space="preserve">Lost 1 </t>
  </si>
  <si>
    <t xml:space="preserve">5-5 </t>
  </si>
  <si>
    <t xml:space="preserve">Home Plate Umpire: Joe West </t>
  </si>
  <si>
    <t xml:space="preserve">Armando Galarraga </t>
  </si>
  <si>
    <t xml:space="preserve">Won 1 </t>
  </si>
  <si>
    <t xml:space="preserve">Minnesota at Toronto </t>
  </si>
  <si>
    <t xml:space="preserve">Carl Pavano </t>
  </si>
  <si>
    <t xml:space="preserve">Lost 2 </t>
  </si>
  <si>
    <t xml:space="preserve">4-6 </t>
  </si>
  <si>
    <t>Baltimore</t>
  </si>
  <si>
    <t xml:space="preserve">Home Plate Umpire: N/A </t>
  </si>
  <si>
    <t xml:space="preserve">Jesse Litsch </t>
  </si>
  <si>
    <t xml:space="preserve">2-8 </t>
  </si>
  <si>
    <t>Minnesota</t>
  </si>
  <si>
    <t>NY Yankees</t>
  </si>
  <si>
    <t xml:space="preserve">Boston at Tampa Bay </t>
  </si>
  <si>
    <t xml:space="preserve">Felix Doubront </t>
  </si>
  <si>
    <t xml:space="preserve">6-4 </t>
  </si>
  <si>
    <t>Tampa Bay</t>
  </si>
  <si>
    <t>Seattle</t>
  </si>
  <si>
    <t xml:space="preserve">Jeff Niemann </t>
  </si>
  <si>
    <t xml:space="preserve">Won 3 </t>
  </si>
  <si>
    <t>Texas</t>
  </si>
  <si>
    <t>Houston</t>
  </si>
  <si>
    <t xml:space="preserve">Cleveland at Texas </t>
  </si>
  <si>
    <t xml:space="preserve">Justin Masterson </t>
  </si>
  <si>
    <t xml:space="preserve">7-3 </t>
  </si>
  <si>
    <t xml:space="preserve">C.J. Wilson </t>
  </si>
  <si>
    <t xml:space="preserve">LA Angels at Chi. White Sox </t>
  </si>
  <si>
    <t xml:space="preserve">Jered Weaver </t>
  </si>
  <si>
    <t>NY Mets</t>
  </si>
  <si>
    <t xml:space="preserve">Jake Peavy </t>
  </si>
  <si>
    <t xml:space="preserve">Won 2 </t>
  </si>
  <si>
    <t xml:space="preserve">NY Yankees at Oakland </t>
  </si>
  <si>
    <t xml:space="preserve">CC Sabathia </t>
  </si>
  <si>
    <t>Milwaukee</t>
  </si>
  <si>
    <t xml:space="preserve">Trevor Cahill </t>
  </si>
  <si>
    <t>LA Dodgers</t>
  </si>
  <si>
    <t xml:space="preserve">Kansas City at Seattle </t>
  </si>
  <si>
    <t xml:space="preserve">Zack Greinke </t>
  </si>
  <si>
    <t xml:space="preserve">Ryan Rowland-Smith </t>
  </si>
  <si>
    <t xml:space="preserve">Atlanta at Philadelphia </t>
  </si>
  <si>
    <t xml:space="preserve">Jair Jurrjens </t>
  </si>
  <si>
    <t xml:space="preserve">Cole Hamels </t>
  </si>
  <si>
    <t xml:space="preserve">San Diego at Washington </t>
  </si>
  <si>
    <t xml:space="preserve">Clayton Richard </t>
  </si>
  <si>
    <t xml:space="preserve">Livan Hernandez </t>
  </si>
  <si>
    <t xml:space="preserve">3-7 </t>
  </si>
  <si>
    <t xml:space="preserve">Cincinnati at NY Mets </t>
  </si>
  <si>
    <t xml:space="preserve">Aaron Harang </t>
  </si>
  <si>
    <t xml:space="preserve">Johan Santana </t>
  </si>
  <si>
    <t xml:space="preserve">Pittsburgh at Houston </t>
  </si>
  <si>
    <t xml:space="preserve">Brad Lincoln </t>
  </si>
  <si>
    <t xml:space="preserve">Wandy Rodriguez </t>
  </si>
  <si>
    <t xml:space="preserve">Lost 3 </t>
  </si>
  <si>
    <t xml:space="preserve">San Francisco at Milwaukee </t>
  </si>
  <si>
    <t xml:space="preserve">Madison Bumgarner </t>
  </si>
  <si>
    <t xml:space="preserve">Home Plate Umpire: Greg Gibson </t>
  </si>
  <si>
    <t xml:space="preserve">Randy Wolf </t>
  </si>
  <si>
    <t xml:space="preserve">St. Louis at Colorado </t>
  </si>
  <si>
    <t xml:space="preserve">Blake Hawksworth </t>
  </si>
  <si>
    <t xml:space="preserve">Jeff Francis </t>
  </si>
  <si>
    <t xml:space="preserve">Chi. Cubs at Arizona </t>
  </si>
  <si>
    <t xml:space="preserve">Carlos Silva </t>
  </si>
  <si>
    <t xml:space="preserve">Home Plate Umpire: Lance Barksdale </t>
  </si>
  <si>
    <t xml:space="preserve">Barry Enright </t>
  </si>
  <si>
    <t xml:space="preserve">Florida at LA Dodgers </t>
  </si>
  <si>
    <t xml:space="preserve">Christopher Volstad </t>
  </si>
  <si>
    <t xml:space="preserve">Vicente Padilla </t>
  </si>
  <si>
    <t xml:space="preserve">Pitcher </t>
  </si>
  <si>
    <t xml:space="preserve">Club </t>
  </si>
  <si>
    <t xml:space="preserve">IP </t>
  </si>
  <si>
    <t xml:space="preserve">Pitcher Power </t>
  </si>
  <si>
    <t xml:space="preserve">Team Power </t>
  </si>
  <si>
    <t xml:space="preserve">Predicted Runs </t>
  </si>
  <si>
    <t xml:space="preserve">Kris Benson </t>
  </si>
  <si>
    <t xml:space="preserve">ARI </t>
  </si>
  <si>
    <t xml:space="preserve">Dan Haren </t>
  </si>
  <si>
    <t xml:space="preserve">Edwin Jackson </t>
  </si>
  <si>
    <t xml:space="preserve">Ian Kennedy </t>
  </si>
  <si>
    <t xml:space="preserve">Rodrigo Lopez </t>
  </si>
  <si>
    <t xml:space="preserve">Dontrelle Willis </t>
  </si>
  <si>
    <t xml:space="preserve">Tommy Hanson </t>
  </si>
  <si>
    <t xml:space="preserve">ATL </t>
  </si>
  <si>
    <t xml:space="preserve">Tim Hudson </t>
  </si>
  <si>
    <t xml:space="preserve">Kenshin Kawakami </t>
  </si>
  <si>
    <t xml:space="preserve">Derek Lowe </t>
  </si>
  <si>
    <t xml:space="preserve">Kris Medlen </t>
  </si>
  <si>
    <t xml:space="preserve">BAL </t>
  </si>
  <si>
    <t xml:space="preserve">Bradley Bergesen </t>
  </si>
  <si>
    <t xml:space="preserve">Jason Berken </t>
  </si>
  <si>
    <t xml:space="preserve">Jeremy Guthrie </t>
  </si>
  <si>
    <t xml:space="preserve">Mark Hendrickson </t>
  </si>
  <si>
    <t xml:space="preserve">David Hernandez </t>
  </si>
  <si>
    <t xml:space="preserve">Brian Matusz </t>
  </si>
  <si>
    <t xml:space="preserve">Kevin Millwood </t>
  </si>
  <si>
    <t xml:space="preserve">Josh Beckett </t>
  </si>
  <si>
    <t xml:space="preserve">BOS </t>
  </si>
  <si>
    <t xml:space="preserve">Clay Buchholz </t>
  </si>
  <si>
    <t xml:space="preserve">John Lackey </t>
  </si>
  <si>
    <t xml:space="preserve">Jon Lester </t>
  </si>
  <si>
    <t xml:space="preserve">Daisuke Matsuzaka </t>
  </si>
  <si>
    <t xml:space="preserve">Tim Wakefield </t>
  </si>
  <si>
    <t xml:space="preserve">Ryan Dempster </t>
  </si>
  <si>
    <t xml:space="preserve">CHC </t>
  </si>
  <si>
    <t xml:space="preserve">Tom Gorzelanny </t>
  </si>
  <si>
    <t xml:space="preserve">Ted Lilly </t>
  </si>
  <si>
    <t xml:space="preserve">Sean Marshall </t>
  </si>
  <si>
    <t xml:space="preserve">Randy Wells </t>
  </si>
  <si>
    <t xml:space="preserve">Carlos Zambrano </t>
  </si>
  <si>
    <t xml:space="preserve">Bronson Arroyo </t>
  </si>
  <si>
    <t xml:space="preserve">CIN </t>
  </si>
  <si>
    <t xml:space="preserve">Homer Bailey </t>
  </si>
  <si>
    <t xml:space="preserve">Johnny Cueto </t>
  </si>
  <si>
    <t xml:space="preserve">Mike Leake </t>
  </si>
  <si>
    <t xml:space="preserve">Micah Owings </t>
  </si>
  <si>
    <t xml:space="preserve">Travis Wood </t>
  </si>
  <si>
    <t xml:space="preserve">Fausto Carmona </t>
  </si>
  <si>
    <t xml:space="preserve">CLE </t>
  </si>
  <si>
    <t xml:space="preserve">Aaron Laffey </t>
  </si>
  <si>
    <t xml:space="preserve">Mitch Talbot </t>
  </si>
  <si>
    <t xml:space="preserve">Jake Westbrook </t>
  </si>
  <si>
    <t xml:space="preserve">Jhoulys Chacin </t>
  </si>
  <si>
    <t xml:space="preserve">COL </t>
  </si>
  <si>
    <t xml:space="preserve">Aaron Cook </t>
  </si>
  <si>
    <t xml:space="preserve">Jorge De LA Rosa </t>
  </si>
  <si>
    <t xml:space="preserve">Jason Hammel </t>
  </si>
  <si>
    <t xml:space="preserve">Ubaldo Jimenez </t>
  </si>
  <si>
    <t xml:space="preserve">Mark Buehrle </t>
  </si>
  <si>
    <t xml:space="preserve">CWS </t>
  </si>
  <si>
    <t xml:space="preserve">John Danks </t>
  </si>
  <si>
    <t xml:space="preserve">Gavin Floyd </t>
  </si>
  <si>
    <t xml:space="preserve">Freddy Garcia </t>
  </si>
  <si>
    <t xml:space="preserve">Jeremy Bonderman </t>
  </si>
  <si>
    <t xml:space="preserve">DET </t>
  </si>
  <si>
    <t xml:space="preserve">Eddie Bonine </t>
  </si>
  <si>
    <t xml:space="preserve">Andrew Oliver </t>
  </si>
  <si>
    <t xml:space="preserve">Max Scherzer </t>
  </si>
  <si>
    <t xml:space="preserve">Brad Thomas </t>
  </si>
  <si>
    <t xml:space="preserve">Justin Verlander </t>
  </si>
  <si>
    <t xml:space="preserve">Josh Johnson </t>
  </si>
  <si>
    <t xml:space="preserve">FLA </t>
  </si>
  <si>
    <t xml:space="preserve">Ricky Nolasco </t>
  </si>
  <si>
    <t xml:space="preserve">Nate Robertson </t>
  </si>
  <si>
    <t xml:space="preserve">Anibal Sanchez </t>
  </si>
  <si>
    <t xml:space="preserve">Brian Moehler </t>
  </si>
  <si>
    <t xml:space="preserve">HOU </t>
  </si>
  <si>
    <t xml:space="preserve">Brett Myers </t>
  </si>
  <si>
    <t xml:space="preserve">Bud Norris </t>
  </si>
  <si>
    <t xml:space="preserve">Roy Oswalt </t>
  </si>
  <si>
    <t xml:space="preserve">Felipe Paulino </t>
  </si>
  <si>
    <t xml:space="preserve">Brian Bannister </t>
  </si>
  <si>
    <t xml:space="preserve">KC </t>
  </si>
  <si>
    <t xml:space="preserve">Bruce Chen </t>
  </si>
  <si>
    <t xml:space="preserve">Kyle Davies </t>
  </si>
  <si>
    <t xml:space="preserve">Luke Hochevar </t>
  </si>
  <si>
    <t xml:space="preserve">Anthony Lerew </t>
  </si>
  <si>
    <t xml:space="preserve">Gil Meche </t>
  </si>
  <si>
    <t xml:space="preserve">Robinson Tejeda </t>
  </si>
  <si>
    <t xml:space="preserve">Scott Kazmir </t>
  </si>
  <si>
    <t xml:space="preserve">LAA </t>
  </si>
  <si>
    <t xml:space="preserve">Joel Pineiro </t>
  </si>
  <si>
    <t xml:space="preserve">Matt Palmer </t>
  </si>
  <si>
    <t xml:space="preserve">Ervin Santana </t>
  </si>
  <si>
    <t xml:space="preserve">Joe Saunders </t>
  </si>
  <si>
    <t xml:space="preserve">Chad Billingsley </t>
  </si>
  <si>
    <t xml:space="preserve">LAD </t>
  </si>
  <si>
    <t xml:space="preserve">John Ely </t>
  </si>
  <si>
    <t xml:space="preserve">Clayton Kershaw </t>
  </si>
  <si>
    <t xml:space="preserve">Hiroki Kuroda </t>
  </si>
  <si>
    <t xml:space="preserve">Carlos Monasterios </t>
  </si>
  <si>
    <t xml:space="preserve">Jeff Weaver </t>
  </si>
  <si>
    <t xml:space="preserve">David Bush </t>
  </si>
  <si>
    <t xml:space="preserve">MIL </t>
  </si>
  <si>
    <t xml:space="preserve">Chris Capuano </t>
  </si>
  <si>
    <t xml:space="preserve">Doug Davis </t>
  </si>
  <si>
    <t xml:space="preserve">Yovani Gallardo </t>
  </si>
  <si>
    <t xml:space="preserve">Christopher Narveson </t>
  </si>
  <si>
    <t xml:space="preserve">Manny Parra </t>
  </si>
  <si>
    <t xml:space="preserve">Carlos Villanueva </t>
  </si>
  <si>
    <t xml:space="preserve">Scott Baker </t>
  </si>
  <si>
    <t xml:space="preserve">MIN </t>
  </si>
  <si>
    <t xml:space="preserve">Nick Blackburn </t>
  </si>
  <si>
    <t xml:space="preserve">Brian Duensing </t>
  </si>
  <si>
    <t xml:space="preserve">Francisco Liriano </t>
  </si>
  <si>
    <t xml:space="preserve">Kevin Slowey </t>
  </si>
  <si>
    <t xml:space="preserve">R.A. Dickey </t>
  </si>
  <si>
    <t xml:space="preserve">NYM </t>
  </si>
  <si>
    <t xml:space="preserve">John Maine </t>
  </si>
  <si>
    <t xml:space="preserve">Jonathon Niese </t>
  </si>
  <si>
    <t xml:space="preserve">Fernando Nieve </t>
  </si>
  <si>
    <t xml:space="preserve">Michael Pelfrey </t>
  </si>
  <si>
    <t xml:space="preserve">Oliver Perez </t>
  </si>
  <si>
    <t xml:space="preserve">Hisanori Takahashi </t>
  </si>
  <si>
    <t xml:space="preserve">Alfredo Aceves </t>
  </si>
  <si>
    <t xml:space="preserve">NYY </t>
  </si>
  <si>
    <t xml:space="preserve">A.J. Burnett </t>
  </si>
  <si>
    <t xml:space="preserve">Joba Chamberlain </t>
  </si>
  <si>
    <t xml:space="preserve">Chad Gaudin </t>
  </si>
  <si>
    <t xml:space="preserve">Philip Hughes </t>
  </si>
  <si>
    <t xml:space="preserve">Sergio Mitre </t>
  </si>
  <si>
    <t xml:space="preserve">Andy Pettitte </t>
  </si>
  <si>
    <t xml:space="preserve">Javier Vazquez </t>
  </si>
  <si>
    <t xml:space="preserve">Brett Anderson </t>
  </si>
  <si>
    <t xml:space="preserve">OAK </t>
  </si>
  <si>
    <t xml:space="preserve">Dallas Braden </t>
  </si>
  <si>
    <t xml:space="preserve">Justin Duchscherer </t>
  </si>
  <si>
    <t xml:space="preserve">Gio Gonzalez </t>
  </si>
  <si>
    <t xml:space="preserve">Vin Mazzaro </t>
  </si>
  <si>
    <t xml:space="preserve">Clayton Mortensen </t>
  </si>
  <si>
    <t xml:space="preserve">Tyson Ross </t>
  </si>
  <si>
    <t xml:space="preserve">Ben Sheets </t>
  </si>
  <si>
    <t xml:space="preserve">Joe Blanton </t>
  </si>
  <si>
    <t xml:space="preserve">PHI </t>
  </si>
  <si>
    <t xml:space="preserve">Roy Halladay </t>
  </si>
  <si>
    <t xml:space="preserve">J.A. Happ </t>
  </si>
  <si>
    <t xml:space="preserve">Kyle Kendrick </t>
  </si>
  <si>
    <t xml:space="preserve">Jamie Moyer </t>
  </si>
  <si>
    <t xml:space="preserve">Zach Duke </t>
  </si>
  <si>
    <t xml:space="preserve">PIT </t>
  </si>
  <si>
    <t xml:space="preserve">Dana Eveland </t>
  </si>
  <si>
    <t xml:space="preserve">Jeff Karstens </t>
  </si>
  <si>
    <t xml:space="preserve">Paul Maholm </t>
  </si>
  <si>
    <t xml:space="preserve">Daniel McCutchen </t>
  </si>
  <si>
    <t xml:space="preserve">Ross Ohlendorf </t>
  </si>
  <si>
    <t xml:space="preserve">Kevin Correia </t>
  </si>
  <si>
    <t xml:space="preserve">SD </t>
  </si>
  <si>
    <t xml:space="preserve">Jon Garland </t>
  </si>
  <si>
    <t xml:space="preserve">Mat Latos </t>
  </si>
  <si>
    <t xml:space="preserve">Wade LeBlanc </t>
  </si>
  <si>
    <t xml:space="preserve">Edward Mujica </t>
  </si>
  <si>
    <t xml:space="preserve">Walter Silva </t>
  </si>
  <si>
    <t xml:space="preserve">Tim Stauffer </t>
  </si>
  <si>
    <t xml:space="preserve">Chris Young </t>
  </si>
  <si>
    <t xml:space="preserve">Doug Fister </t>
  </si>
  <si>
    <t xml:space="preserve">SEA </t>
  </si>
  <si>
    <t xml:space="preserve">Lucas French </t>
  </si>
  <si>
    <t xml:space="preserve">Felix Hernandez </t>
  </si>
  <si>
    <t xml:space="preserve">Cliff Lee </t>
  </si>
  <si>
    <t xml:space="preserve">Jason Vargas </t>
  </si>
  <si>
    <t xml:space="preserve">SF </t>
  </si>
  <si>
    <t xml:space="preserve">Matt Cain </t>
  </si>
  <si>
    <t xml:space="preserve">Tim Lincecum </t>
  </si>
  <si>
    <t xml:space="preserve">Jonathan Sanchez </t>
  </si>
  <si>
    <t xml:space="preserve">Todd Wellemeyer </t>
  </si>
  <si>
    <t xml:space="preserve">Barry Zito </t>
  </si>
  <si>
    <t xml:space="preserve">Mitchell Boggs </t>
  </si>
  <si>
    <t xml:space="preserve">STL </t>
  </si>
  <si>
    <t xml:space="preserve">Chris Carpenter </t>
  </si>
  <si>
    <t xml:space="preserve">Jaime Garcia </t>
  </si>
  <si>
    <t xml:space="preserve">Kyle Lohse </t>
  </si>
  <si>
    <t xml:space="preserve">Brad Penny </t>
  </si>
  <si>
    <t xml:space="preserve">Jeff Suppan </t>
  </si>
  <si>
    <t xml:space="preserve">Adam Wainwright </t>
  </si>
  <si>
    <t xml:space="preserve">Wade Davis </t>
  </si>
  <si>
    <t xml:space="preserve">TB </t>
  </si>
  <si>
    <t xml:space="preserve">Matt Garza </t>
  </si>
  <si>
    <t xml:space="preserve">David Price </t>
  </si>
  <si>
    <t xml:space="preserve">James Shields </t>
  </si>
  <si>
    <t xml:space="preserve">Andy Sonnanstine </t>
  </si>
  <si>
    <t xml:space="preserve">Omar Beltre </t>
  </si>
  <si>
    <t xml:space="preserve">TEX </t>
  </si>
  <si>
    <t xml:space="preserve">Scott Feldman </t>
  </si>
  <si>
    <t xml:space="preserve">Rich Harden </t>
  </si>
  <si>
    <t xml:space="preserve">Derek Holland </t>
  </si>
  <si>
    <t xml:space="preserve">Tommy Hunter </t>
  </si>
  <si>
    <t xml:space="preserve">Colby Lewis </t>
  </si>
  <si>
    <t xml:space="preserve">Dustin Nippert </t>
  </si>
  <si>
    <t xml:space="preserve">Brett Cecil </t>
  </si>
  <si>
    <t xml:space="preserve">TOR </t>
  </si>
  <si>
    <t xml:space="preserve">Casey Janssen </t>
  </si>
  <si>
    <t xml:space="preserve">Shaun Marcum </t>
  </si>
  <si>
    <t xml:space="preserve">Brandon Morrow </t>
  </si>
  <si>
    <t xml:space="preserve">Ricky Romero </t>
  </si>
  <si>
    <t xml:space="preserve">Brian Tallet </t>
  </si>
  <si>
    <t xml:space="preserve">Luis Atilano </t>
  </si>
  <si>
    <t xml:space="preserve">WAS </t>
  </si>
  <si>
    <t xml:space="preserve">Jason Marquis </t>
  </si>
  <si>
    <t xml:space="preserve">J.D. Martin </t>
  </si>
  <si>
    <t xml:space="preserve">Garrett Mock </t>
  </si>
  <si>
    <t xml:space="preserve">Scott Olsen </t>
  </si>
  <si>
    <t xml:space="preserve">Craig Stammen </t>
  </si>
  <si>
    <t xml:space="preserve">Stephen Strasburg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</si>
</sst>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ocuments/ml%20sy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LB%2020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FB"/>
      <sheetName val="FBimportdata"/>
      <sheetName val="MLplays"/>
      <sheetName val="Lines"/>
      <sheetName val="Results"/>
    </sheetNames>
    <sheetDataSet>
      <sheetData sheetId="0"/>
      <sheetData sheetId="1"/>
      <sheetData sheetId="2"/>
      <sheetData sheetId="3">
        <row r="7">
          <cell r="K7" t="str">
            <v>SAN DIEGO</v>
          </cell>
          <cell r="L7">
            <v>-115</v>
          </cell>
          <cell r="N7" t="str">
            <v>Arizona</v>
          </cell>
          <cell r="O7" t="str">
            <v>ARIZONA</v>
          </cell>
        </row>
        <row r="8">
          <cell r="K8" t="str">
            <v/>
          </cell>
          <cell r="L8" t="str">
            <v/>
          </cell>
          <cell r="N8" t="str">
            <v>Atlanta</v>
          </cell>
          <cell r="O8" t="str">
            <v>ATLANTA</v>
          </cell>
        </row>
        <row r="9">
          <cell r="K9" t="str">
            <v>WASHINGTON</v>
          </cell>
          <cell r="L9">
            <v>105</v>
          </cell>
          <cell r="N9" t="str">
            <v>Baltimore</v>
          </cell>
          <cell r="O9" t="str">
            <v>BALTIMORE</v>
          </cell>
        </row>
        <row r="10">
          <cell r="K10" t="str">
            <v/>
          </cell>
          <cell r="L10" t="str">
            <v/>
          </cell>
          <cell r="N10" t="str">
            <v>Boston</v>
          </cell>
          <cell r="O10" t="str">
            <v>BOSTON</v>
          </cell>
        </row>
        <row r="11">
          <cell r="K11" t="str">
            <v/>
          </cell>
          <cell r="L11" t="str">
            <v/>
          </cell>
          <cell r="N11" t="str">
            <v>Chi. White Sox</v>
          </cell>
          <cell r="O11" t="str">
            <v>CHI WHITE SOX</v>
          </cell>
        </row>
        <row r="12">
          <cell r="K12" t="str">
            <v>ATLANTA</v>
          </cell>
          <cell r="L12">
            <v>120</v>
          </cell>
          <cell r="N12" t="str">
            <v>Chi. Cubs</v>
          </cell>
          <cell r="O12" t="str">
            <v>CHICAGO CUBS</v>
          </cell>
        </row>
        <row r="13">
          <cell r="K13" t="str">
            <v/>
          </cell>
          <cell r="L13" t="str">
            <v/>
          </cell>
          <cell r="N13" t="str">
            <v>Cincinnati</v>
          </cell>
          <cell r="O13" t="str">
            <v>CINCINNATI</v>
          </cell>
        </row>
        <row r="14">
          <cell r="K14" t="str">
            <v>PHILADELPHIA</v>
          </cell>
          <cell r="L14">
            <v>-130</v>
          </cell>
          <cell r="N14" t="str">
            <v>Cleveland</v>
          </cell>
          <cell r="O14" t="str">
            <v>CLEVELAND</v>
          </cell>
        </row>
        <row r="15">
          <cell r="K15" t="str">
            <v/>
          </cell>
          <cell r="L15" t="str">
            <v/>
          </cell>
          <cell r="N15" t="str">
            <v>Colorado</v>
          </cell>
          <cell r="O15" t="str">
            <v>COLORADO</v>
          </cell>
        </row>
        <row r="16">
          <cell r="K16" t="str">
            <v>CINCINNATI</v>
          </cell>
          <cell r="L16">
            <v>180</v>
          </cell>
          <cell r="N16" t="str">
            <v>Detroit</v>
          </cell>
          <cell r="O16" t="str">
            <v>DETROIT</v>
          </cell>
        </row>
        <row r="17">
          <cell r="K17" t="str">
            <v/>
          </cell>
          <cell r="L17" t="str">
            <v/>
          </cell>
          <cell r="N17" t="str">
            <v>Florida</v>
          </cell>
          <cell r="O17" t="str">
            <v>FLORIDA</v>
          </cell>
        </row>
        <row r="18">
          <cell r="K18" t="str">
            <v>NY METS</v>
          </cell>
          <cell r="L18">
            <v>-190</v>
          </cell>
          <cell r="N18" t="str">
            <v>Houston</v>
          </cell>
          <cell r="O18" t="str">
            <v>HOUSTON</v>
          </cell>
        </row>
        <row r="19">
          <cell r="K19" t="str">
            <v/>
          </cell>
          <cell r="L19" t="str">
            <v/>
          </cell>
          <cell r="N19" t="str">
            <v>Kansas City</v>
          </cell>
          <cell r="O19" t="str">
            <v>KANSAS CITY</v>
          </cell>
        </row>
        <row r="20">
          <cell r="K20" t="str">
            <v>PITTSBURGH</v>
          </cell>
          <cell r="L20">
            <v>135</v>
          </cell>
          <cell r="N20" t="str">
            <v>LA Angels</v>
          </cell>
          <cell r="O20" t="str">
            <v>LA ANGELS</v>
          </cell>
        </row>
        <row r="21">
          <cell r="K21" t="str">
            <v/>
          </cell>
          <cell r="L21" t="str">
            <v/>
          </cell>
          <cell r="N21" t="str">
            <v>LA Dodgers</v>
          </cell>
          <cell r="O21" t="str">
            <v>LA DODGERS</v>
          </cell>
        </row>
        <row r="22">
          <cell r="K22" t="str">
            <v>HOUSTON</v>
          </cell>
          <cell r="L22">
            <v>-145</v>
          </cell>
          <cell r="N22" t="str">
            <v>Milwaukee</v>
          </cell>
          <cell r="O22" t="str">
            <v>MILWAUKEE</v>
          </cell>
        </row>
        <row r="23">
          <cell r="K23" t="str">
            <v/>
          </cell>
          <cell r="L23" t="str">
            <v/>
          </cell>
          <cell r="N23" t="str">
            <v>Minnesota</v>
          </cell>
          <cell r="O23" t="str">
            <v>MINNESOTA</v>
          </cell>
        </row>
        <row r="24">
          <cell r="K24" t="str">
            <v>SAN FRANCISCO</v>
          </cell>
          <cell r="L24">
            <v>125</v>
          </cell>
          <cell r="N24" t="str">
            <v>NY Mets</v>
          </cell>
          <cell r="O24" t="str">
            <v>NY METS</v>
          </cell>
        </row>
        <row r="25">
          <cell r="K25" t="str">
            <v/>
          </cell>
          <cell r="L25" t="str">
            <v/>
          </cell>
          <cell r="N25" t="str">
            <v>NY Yankees</v>
          </cell>
          <cell r="O25" t="str">
            <v>NY YANKEES</v>
          </cell>
        </row>
        <row r="26">
          <cell r="K26" t="str">
            <v>MILWAUKEE</v>
          </cell>
          <cell r="L26">
            <v>-135</v>
          </cell>
          <cell r="N26" t="str">
            <v>Oakland</v>
          </cell>
          <cell r="O26" t="str">
            <v>OAKLAND</v>
          </cell>
        </row>
        <row r="27">
          <cell r="K27" t="str">
            <v/>
          </cell>
          <cell r="L27" t="str">
            <v/>
          </cell>
          <cell r="N27" t="str">
            <v>Philadelphia</v>
          </cell>
          <cell r="O27" t="str">
            <v>PHILADELPHIA</v>
          </cell>
        </row>
        <row r="28">
          <cell r="K28" t="str">
            <v/>
          </cell>
          <cell r="L28" t="str">
            <v/>
          </cell>
          <cell r="N28" t="str">
            <v>Pittsburgh</v>
          </cell>
          <cell r="O28" t="str">
            <v>PITTSBURGH</v>
          </cell>
        </row>
        <row r="29">
          <cell r="K29" t="str">
            <v>ST LOUIS</v>
          </cell>
          <cell r="L29">
            <v>130</v>
          </cell>
          <cell r="N29" t="str">
            <v>San Diego</v>
          </cell>
          <cell r="O29" t="str">
            <v>SAN DIEGO</v>
          </cell>
        </row>
        <row r="30">
          <cell r="K30" t="str">
            <v/>
          </cell>
          <cell r="L30" t="str">
            <v/>
          </cell>
          <cell r="N30" t="str">
            <v>San Francisco</v>
          </cell>
          <cell r="O30" t="str">
            <v>SAN FRANCISCO</v>
          </cell>
        </row>
        <row r="31">
          <cell r="K31" t="str">
            <v>COLORADO</v>
          </cell>
          <cell r="L31">
            <v>-140</v>
          </cell>
          <cell r="N31" t="str">
            <v>Seattle</v>
          </cell>
          <cell r="O31" t="str">
            <v>SEATTLE</v>
          </cell>
        </row>
        <row r="32">
          <cell r="K32" t="str">
            <v/>
          </cell>
          <cell r="L32" t="str">
            <v/>
          </cell>
          <cell r="N32" t="str">
            <v>St. Louis</v>
          </cell>
          <cell r="O32" t="str">
            <v>ST LOUIS</v>
          </cell>
        </row>
        <row r="33">
          <cell r="K33" t="str">
            <v>CHICAGO CUBS</v>
          </cell>
          <cell r="L33">
            <v>-120</v>
          </cell>
          <cell r="N33" t="str">
            <v>Tampa Bay</v>
          </cell>
          <cell r="O33" t="str">
            <v>TAMPA BAY</v>
          </cell>
        </row>
        <row r="34">
          <cell r="K34" t="str">
            <v/>
          </cell>
          <cell r="L34" t="str">
            <v/>
          </cell>
          <cell r="N34" t="str">
            <v>Texas</v>
          </cell>
          <cell r="O34" t="str">
            <v>TEXAS</v>
          </cell>
        </row>
        <row r="35">
          <cell r="K35" t="str">
            <v>ARIZONA</v>
          </cell>
          <cell r="L35">
            <v>110</v>
          </cell>
          <cell r="N35" t="str">
            <v>Toronto</v>
          </cell>
          <cell r="O35" t="str">
            <v>TORONTO</v>
          </cell>
        </row>
        <row r="36">
          <cell r="K36" t="str">
            <v/>
          </cell>
          <cell r="L36" t="str">
            <v/>
          </cell>
          <cell r="N36" t="str">
            <v>Washington</v>
          </cell>
          <cell r="O36" t="str">
            <v>WASHINGTON</v>
          </cell>
        </row>
        <row r="37">
          <cell r="K37" t="str">
            <v>FLORIDA</v>
          </cell>
          <cell r="L37">
            <v>155</v>
          </cell>
        </row>
        <row r="38">
          <cell r="K38" t="str">
            <v/>
          </cell>
          <cell r="L38" t="str">
            <v/>
          </cell>
        </row>
        <row r="39">
          <cell r="K39" t="str">
            <v>LA DODGERS</v>
          </cell>
          <cell r="L39">
            <v>-165</v>
          </cell>
        </row>
        <row r="40">
          <cell r="K40" t="str">
            <v/>
          </cell>
          <cell r="L40" t="str">
            <v/>
          </cell>
        </row>
        <row r="41">
          <cell r="K41" t="str">
            <v>MINNESOTA</v>
          </cell>
          <cell r="L41">
            <v>-135</v>
          </cell>
        </row>
        <row r="42">
          <cell r="K42" t="str">
            <v/>
          </cell>
          <cell r="L42" t="str">
            <v/>
          </cell>
        </row>
        <row r="43">
          <cell r="K43" t="str">
            <v>TORONTO</v>
          </cell>
          <cell r="L43">
            <v>125</v>
          </cell>
        </row>
        <row r="44">
          <cell r="K44" t="str">
            <v/>
          </cell>
          <cell r="L44" t="str">
            <v/>
          </cell>
        </row>
        <row r="45">
          <cell r="K45" t="str">
            <v/>
          </cell>
          <cell r="L45" t="str">
            <v/>
          </cell>
        </row>
        <row r="46">
          <cell r="K46" t="str">
            <v>BALTIMORE</v>
          </cell>
          <cell r="L46">
            <v>175</v>
          </cell>
        </row>
        <row r="47">
          <cell r="K47" t="str">
            <v/>
          </cell>
          <cell r="L47" t="str">
            <v/>
          </cell>
        </row>
        <row r="48">
          <cell r="K48" t="str">
            <v>DETROIT</v>
          </cell>
          <cell r="L48">
            <v>-185</v>
          </cell>
        </row>
        <row r="49">
          <cell r="K49" t="str">
            <v/>
          </cell>
          <cell r="L49" t="str">
            <v/>
          </cell>
        </row>
        <row r="50">
          <cell r="K50" t="str">
            <v>BOSTON</v>
          </cell>
          <cell r="L50">
            <v>165</v>
          </cell>
        </row>
        <row r="51">
          <cell r="K51" t="str">
            <v/>
          </cell>
          <cell r="L51" t="str">
            <v/>
          </cell>
        </row>
        <row r="52">
          <cell r="K52" t="str">
            <v>TAMPA BAY</v>
          </cell>
          <cell r="L52">
            <v>-175</v>
          </cell>
        </row>
        <row r="53">
          <cell r="K53" t="str">
            <v/>
          </cell>
          <cell r="L53" t="str">
            <v/>
          </cell>
        </row>
        <row r="54">
          <cell r="K54" t="str">
            <v>CLEVELAND</v>
          </cell>
          <cell r="L54">
            <v>195</v>
          </cell>
        </row>
        <row r="55">
          <cell r="K55" t="str">
            <v/>
          </cell>
          <cell r="L55" t="str">
            <v/>
          </cell>
        </row>
        <row r="56">
          <cell r="K56" t="str">
            <v>TEXAS</v>
          </cell>
          <cell r="L56">
            <v>-215</v>
          </cell>
        </row>
        <row r="57">
          <cell r="K57" t="str">
            <v/>
          </cell>
          <cell r="L57" t="str">
            <v/>
          </cell>
        </row>
        <row r="58">
          <cell r="K58" t="str">
            <v>LA ANGELS</v>
          </cell>
          <cell r="L58">
            <v>-110</v>
          </cell>
        </row>
        <row r="59">
          <cell r="K59" t="str">
            <v/>
          </cell>
          <cell r="L59" t="str">
            <v/>
          </cell>
        </row>
        <row r="60">
          <cell r="K60" t="str">
            <v>CHI WHITE SOX</v>
          </cell>
          <cell r="L60">
            <v>100</v>
          </cell>
        </row>
        <row r="61">
          <cell r="K61" t="str">
            <v/>
          </cell>
          <cell r="L61" t="str">
            <v/>
          </cell>
        </row>
        <row r="62">
          <cell r="K62" t="str">
            <v/>
          </cell>
          <cell r="L62" t="str">
            <v/>
          </cell>
        </row>
        <row r="63">
          <cell r="K63" t="str">
            <v>NY YANKEES</v>
          </cell>
          <cell r="L63">
            <v>-150</v>
          </cell>
        </row>
        <row r="64">
          <cell r="K64" t="str">
            <v/>
          </cell>
          <cell r="L64" t="str">
            <v/>
          </cell>
        </row>
        <row r="65">
          <cell r="K65" t="str">
            <v>OAKLAND</v>
          </cell>
          <cell r="L65">
            <v>140</v>
          </cell>
        </row>
        <row r="66">
          <cell r="K66" t="str">
            <v/>
          </cell>
          <cell r="L66" t="str">
            <v/>
          </cell>
        </row>
        <row r="67">
          <cell r="K67" t="str">
            <v>KANSAS CITY</v>
          </cell>
          <cell r="L67">
            <v>-145</v>
          </cell>
        </row>
        <row r="68">
          <cell r="K68" t="str">
            <v/>
          </cell>
          <cell r="L68" t="str">
            <v/>
          </cell>
        </row>
        <row r="69">
          <cell r="K69" t="str">
            <v>SEATTLE</v>
          </cell>
          <cell r="L69">
            <v>-140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UMPIRES"/>
      <sheetName val="WNBA"/>
      <sheetName val="Sheet1"/>
      <sheetName val="$"/>
      <sheetName val="Bets"/>
      <sheetName val="allLines"/>
      <sheetName val="Lines"/>
      <sheetName val="Team Notes"/>
      <sheetName val="STsys"/>
      <sheetName val="CH"/>
      <sheetName val="BattedballFactors"/>
      <sheetName val="TR"/>
      <sheetName val="2010wOBA"/>
      <sheetName val="2009wOBA"/>
      <sheetName val="2008wOBA"/>
    </sheetNames>
    <sheetDataSet>
      <sheetData sheetId="0"/>
      <sheetData sheetId="1"/>
      <sheetData sheetId="2"/>
      <sheetData sheetId="3"/>
      <sheetData sheetId="4">
        <row r="17">
          <cell r="B17">
            <v>1</v>
          </cell>
          <cell r="O17">
            <v>1</v>
          </cell>
        </row>
        <row r="18">
          <cell r="B18">
            <v>1</v>
          </cell>
          <cell r="O18">
            <v>1</v>
          </cell>
        </row>
        <row r="19">
          <cell r="B19">
            <v>1</v>
          </cell>
          <cell r="O19">
            <v>1</v>
          </cell>
        </row>
        <row r="20">
          <cell r="B20">
            <v>1</v>
          </cell>
          <cell r="O20">
            <v>1</v>
          </cell>
        </row>
        <row r="21">
          <cell r="B21">
            <v>1</v>
          </cell>
          <cell r="O21">
            <v>1</v>
          </cell>
        </row>
        <row r="22">
          <cell r="B22">
            <v>1</v>
          </cell>
          <cell r="O22">
            <v>1</v>
          </cell>
        </row>
        <row r="23">
          <cell r="B23">
            <v>1</v>
          </cell>
          <cell r="O23">
            <v>1</v>
          </cell>
        </row>
        <row r="24">
          <cell r="B24">
            <v>1</v>
          </cell>
          <cell r="O24">
            <v>0.5</v>
          </cell>
        </row>
        <row r="25">
          <cell r="B25">
            <v>1</v>
          </cell>
          <cell r="O25">
            <v>1</v>
          </cell>
        </row>
        <row r="26">
          <cell r="B26">
            <v>1</v>
          </cell>
          <cell r="O26">
            <v>0.5</v>
          </cell>
        </row>
        <row r="27">
          <cell r="B27">
            <v>1</v>
          </cell>
          <cell r="O27">
            <v>1</v>
          </cell>
        </row>
        <row r="28">
          <cell r="B28">
            <v>1</v>
          </cell>
          <cell r="O28">
            <v>1</v>
          </cell>
        </row>
        <row r="29">
          <cell r="B29">
            <v>1</v>
          </cell>
          <cell r="O29">
            <v>1</v>
          </cell>
        </row>
        <row r="30">
          <cell r="B30">
            <v>1</v>
          </cell>
          <cell r="O30">
            <v>1</v>
          </cell>
        </row>
        <row r="31">
          <cell r="B31">
            <v>1</v>
          </cell>
          <cell r="O31">
            <v>1</v>
          </cell>
        </row>
        <row r="32">
          <cell r="B32">
            <v>1</v>
          </cell>
          <cell r="O32">
            <v>1</v>
          </cell>
        </row>
        <row r="33">
          <cell r="B33">
            <v>1</v>
          </cell>
          <cell r="O33">
            <v>1</v>
          </cell>
        </row>
        <row r="34">
          <cell r="B34">
            <v>1</v>
          </cell>
          <cell r="O34">
            <v>1</v>
          </cell>
        </row>
        <row r="35">
          <cell r="B35">
            <v>1</v>
          </cell>
          <cell r="O35">
            <v>1</v>
          </cell>
        </row>
        <row r="36">
          <cell r="B36">
            <v>1</v>
          </cell>
          <cell r="O36">
            <v>1</v>
          </cell>
        </row>
        <row r="37">
          <cell r="B37">
            <v>1</v>
          </cell>
          <cell r="O37">
            <v>1</v>
          </cell>
        </row>
        <row r="38">
          <cell r="B38">
            <v>1</v>
          </cell>
          <cell r="O38">
            <v>1</v>
          </cell>
        </row>
        <row r="39">
          <cell r="B39">
            <v>1</v>
          </cell>
          <cell r="O39">
            <v>1</v>
          </cell>
        </row>
        <row r="40">
          <cell r="B40">
            <v>1</v>
          </cell>
          <cell r="O40">
            <v>1</v>
          </cell>
        </row>
        <row r="41">
          <cell r="B41">
            <v>1</v>
          </cell>
          <cell r="O41">
            <v>1</v>
          </cell>
        </row>
        <row r="42">
          <cell r="B42">
            <v>1</v>
          </cell>
          <cell r="O42">
            <v>1</v>
          </cell>
        </row>
        <row r="43">
          <cell r="B43">
            <v>1</v>
          </cell>
          <cell r="O43">
            <v>1</v>
          </cell>
        </row>
        <row r="44">
          <cell r="B44">
            <v>1</v>
          </cell>
          <cell r="O44">
            <v>1</v>
          </cell>
        </row>
        <row r="45">
          <cell r="B45">
            <v>1</v>
          </cell>
          <cell r="O45">
            <v>1</v>
          </cell>
        </row>
        <row r="46">
          <cell r="B46">
            <v>1</v>
          </cell>
          <cell r="O46">
            <v>1</v>
          </cell>
        </row>
        <row r="47">
          <cell r="B47">
            <v>1</v>
          </cell>
          <cell r="O47">
            <v>1</v>
          </cell>
        </row>
        <row r="48">
          <cell r="B48">
            <v>1</v>
          </cell>
          <cell r="O48">
            <v>1</v>
          </cell>
        </row>
        <row r="49">
          <cell r="B49">
            <v>1</v>
          </cell>
          <cell r="O49">
            <v>1</v>
          </cell>
        </row>
        <row r="50">
          <cell r="B50">
            <v>1</v>
          </cell>
          <cell r="O50">
            <v>1</v>
          </cell>
        </row>
        <row r="51">
          <cell r="B51">
            <v>1</v>
          </cell>
          <cell r="O51">
            <v>1</v>
          </cell>
        </row>
        <row r="52">
          <cell r="B52">
            <v>1</v>
          </cell>
          <cell r="O52">
            <v>0.5</v>
          </cell>
        </row>
        <row r="53">
          <cell r="B53">
            <v>1</v>
          </cell>
          <cell r="O53">
            <v>1</v>
          </cell>
        </row>
        <row r="54">
          <cell r="B54">
            <v>1</v>
          </cell>
          <cell r="O54">
            <v>1</v>
          </cell>
        </row>
        <row r="55">
          <cell r="B55">
            <v>1</v>
          </cell>
          <cell r="O55">
            <v>1</v>
          </cell>
        </row>
        <row r="56">
          <cell r="B56">
            <v>1</v>
          </cell>
          <cell r="O56">
            <v>0.5</v>
          </cell>
        </row>
        <row r="57">
          <cell r="B57">
            <v>1</v>
          </cell>
          <cell r="O57">
            <v>1</v>
          </cell>
        </row>
        <row r="58">
          <cell r="B58">
            <v>1</v>
          </cell>
          <cell r="O58">
            <v>1</v>
          </cell>
        </row>
        <row r="59">
          <cell r="B59">
            <v>2</v>
          </cell>
          <cell r="O59">
            <v>1</v>
          </cell>
        </row>
        <row r="60">
          <cell r="B60">
            <v>2</v>
          </cell>
          <cell r="O60">
            <v>1</v>
          </cell>
        </row>
        <row r="61">
          <cell r="B61">
            <v>2</v>
          </cell>
          <cell r="O61">
            <v>1</v>
          </cell>
        </row>
        <row r="62">
          <cell r="B62">
            <v>2</v>
          </cell>
          <cell r="O62">
            <v>1</v>
          </cell>
        </row>
        <row r="63">
          <cell r="B63">
            <v>2</v>
          </cell>
          <cell r="O63">
            <v>1</v>
          </cell>
        </row>
        <row r="64">
          <cell r="B64">
            <v>2</v>
          </cell>
          <cell r="O64">
            <v>1</v>
          </cell>
        </row>
        <row r="65">
          <cell r="B65">
            <v>2</v>
          </cell>
          <cell r="O65">
            <v>1</v>
          </cell>
        </row>
        <row r="66">
          <cell r="B66">
            <v>2</v>
          </cell>
          <cell r="O66">
            <v>1</v>
          </cell>
        </row>
        <row r="67">
          <cell r="B67">
            <v>2</v>
          </cell>
          <cell r="O67">
            <v>0.5</v>
          </cell>
        </row>
        <row r="68">
          <cell r="B68">
            <v>2</v>
          </cell>
          <cell r="O68">
            <v>1</v>
          </cell>
        </row>
        <row r="69">
          <cell r="B69">
            <v>2</v>
          </cell>
          <cell r="O69">
            <v>1</v>
          </cell>
        </row>
        <row r="70">
          <cell r="B70">
            <v>2</v>
          </cell>
          <cell r="O70">
            <v>0.5</v>
          </cell>
        </row>
        <row r="71">
          <cell r="B71">
            <v>2</v>
          </cell>
          <cell r="O71">
            <v>1</v>
          </cell>
        </row>
        <row r="72">
          <cell r="B72">
            <v>2</v>
          </cell>
          <cell r="O72">
            <v>1</v>
          </cell>
        </row>
        <row r="73">
          <cell r="B73">
            <v>2</v>
          </cell>
          <cell r="O73">
            <v>1</v>
          </cell>
        </row>
        <row r="74">
          <cell r="B74">
            <v>2</v>
          </cell>
          <cell r="O74">
            <v>1</v>
          </cell>
        </row>
        <row r="75">
          <cell r="B75">
            <v>2</v>
          </cell>
          <cell r="O75">
            <v>0.5</v>
          </cell>
        </row>
        <row r="76">
          <cell r="B76">
            <v>2</v>
          </cell>
          <cell r="O76">
            <v>1</v>
          </cell>
        </row>
        <row r="77">
          <cell r="B77">
            <v>2</v>
          </cell>
          <cell r="O77">
            <v>1</v>
          </cell>
        </row>
        <row r="78">
          <cell r="B78">
            <v>2</v>
          </cell>
          <cell r="O78">
            <v>1</v>
          </cell>
        </row>
        <row r="79">
          <cell r="B79">
            <v>2</v>
          </cell>
          <cell r="O79">
            <v>1</v>
          </cell>
        </row>
        <row r="80">
          <cell r="B80">
            <v>2</v>
          </cell>
          <cell r="O80">
            <v>1</v>
          </cell>
        </row>
        <row r="81">
          <cell r="B81">
            <v>2</v>
          </cell>
          <cell r="O81">
            <v>1</v>
          </cell>
        </row>
        <row r="82">
          <cell r="B82">
            <v>2</v>
          </cell>
          <cell r="O82">
            <v>1</v>
          </cell>
        </row>
        <row r="83">
          <cell r="B83">
            <v>2</v>
          </cell>
          <cell r="O83">
            <v>1</v>
          </cell>
        </row>
        <row r="84">
          <cell r="B84">
            <v>2</v>
          </cell>
          <cell r="O84">
            <v>0.5</v>
          </cell>
        </row>
        <row r="85">
          <cell r="B85">
            <v>2</v>
          </cell>
          <cell r="O85">
            <v>0.5</v>
          </cell>
        </row>
        <row r="86">
          <cell r="B86">
            <v>2</v>
          </cell>
          <cell r="O86">
            <v>1</v>
          </cell>
        </row>
        <row r="87">
          <cell r="B87">
            <v>2</v>
          </cell>
          <cell r="O87">
            <v>1</v>
          </cell>
        </row>
        <row r="88">
          <cell r="B88">
            <v>2</v>
          </cell>
          <cell r="O88">
            <v>1</v>
          </cell>
        </row>
        <row r="89">
          <cell r="B89">
            <v>2</v>
          </cell>
          <cell r="O89">
            <v>1</v>
          </cell>
        </row>
        <row r="90">
          <cell r="B90">
            <v>2</v>
          </cell>
          <cell r="O90">
            <v>1</v>
          </cell>
        </row>
        <row r="91">
          <cell r="B91">
            <v>2</v>
          </cell>
          <cell r="O91">
            <v>1</v>
          </cell>
        </row>
        <row r="92">
          <cell r="B92">
            <v>2</v>
          </cell>
          <cell r="O92">
            <v>1</v>
          </cell>
        </row>
        <row r="93">
          <cell r="B93">
            <v>2</v>
          </cell>
          <cell r="O93">
            <v>0.5</v>
          </cell>
        </row>
        <row r="94">
          <cell r="B94">
            <v>2</v>
          </cell>
          <cell r="O94">
            <v>1</v>
          </cell>
        </row>
        <row r="95">
          <cell r="B95">
            <v>2</v>
          </cell>
          <cell r="O95">
            <v>1</v>
          </cell>
        </row>
        <row r="96">
          <cell r="B96">
            <v>2</v>
          </cell>
          <cell r="O96">
            <v>1</v>
          </cell>
        </row>
        <row r="97">
          <cell r="B97">
            <v>2</v>
          </cell>
          <cell r="O97">
            <v>1</v>
          </cell>
        </row>
        <row r="98">
          <cell r="B98">
            <v>2</v>
          </cell>
          <cell r="O98">
            <v>1</v>
          </cell>
        </row>
        <row r="99">
          <cell r="B99">
            <v>2</v>
          </cell>
          <cell r="O99">
            <v>1</v>
          </cell>
        </row>
        <row r="100">
          <cell r="B100">
            <v>2</v>
          </cell>
          <cell r="O100">
            <v>1</v>
          </cell>
        </row>
        <row r="101">
          <cell r="B101">
            <v>2</v>
          </cell>
          <cell r="O101">
            <v>1</v>
          </cell>
        </row>
        <row r="102">
          <cell r="B102">
            <v>2</v>
          </cell>
          <cell r="O102">
            <v>1</v>
          </cell>
        </row>
        <row r="103">
          <cell r="B103">
            <v>3</v>
          </cell>
          <cell r="O103">
            <v>1</v>
          </cell>
        </row>
        <row r="104">
          <cell r="B104">
            <v>3</v>
          </cell>
          <cell r="O104">
            <v>1</v>
          </cell>
        </row>
        <row r="105">
          <cell r="B105">
            <v>3</v>
          </cell>
          <cell r="O105">
            <v>0.5</v>
          </cell>
        </row>
        <row r="106">
          <cell r="B106">
            <v>3</v>
          </cell>
          <cell r="O106">
            <v>1</v>
          </cell>
        </row>
        <row r="107">
          <cell r="B107">
            <v>3</v>
          </cell>
          <cell r="O107">
            <v>1</v>
          </cell>
        </row>
        <row r="108">
          <cell r="B108">
            <v>3</v>
          </cell>
          <cell r="O108">
            <v>1</v>
          </cell>
        </row>
        <row r="109">
          <cell r="B109">
            <v>3</v>
          </cell>
          <cell r="O109">
            <v>0.5</v>
          </cell>
        </row>
        <row r="110">
          <cell r="B110">
            <v>3</v>
          </cell>
          <cell r="O110">
            <v>1</v>
          </cell>
        </row>
        <row r="111">
          <cell r="B111">
            <v>3</v>
          </cell>
          <cell r="O111">
            <v>1</v>
          </cell>
        </row>
        <row r="112">
          <cell r="B112">
            <v>3</v>
          </cell>
          <cell r="O112">
            <v>1</v>
          </cell>
        </row>
        <row r="113">
          <cell r="B113">
            <v>3</v>
          </cell>
          <cell r="O113">
            <v>1</v>
          </cell>
        </row>
        <row r="114">
          <cell r="B114">
            <v>3</v>
          </cell>
          <cell r="O114">
            <v>1</v>
          </cell>
        </row>
        <row r="115">
          <cell r="B115">
            <v>3</v>
          </cell>
          <cell r="O115">
            <v>1</v>
          </cell>
        </row>
        <row r="116">
          <cell r="B116">
            <v>3</v>
          </cell>
          <cell r="O116">
            <v>1</v>
          </cell>
        </row>
        <row r="117">
          <cell r="B117">
            <v>3</v>
          </cell>
          <cell r="O117">
            <v>0.5</v>
          </cell>
        </row>
        <row r="118">
          <cell r="B118">
            <v>3</v>
          </cell>
          <cell r="O118">
            <v>1</v>
          </cell>
        </row>
        <row r="119">
          <cell r="B119">
            <v>3</v>
          </cell>
          <cell r="O119">
            <v>1</v>
          </cell>
        </row>
        <row r="120">
          <cell r="B120">
            <v>3</v>
          </cell>
          <cell r="O120">
            <v>1</v>
          </cell>
        </row>
        <row r="121">
          <cell r="B121">
            <v>3</v>
          </cell>
          <cell r="O121">
            <v>1</v>
          </cell>
        </row>
        <row r="122">
          <cell r="B122">
            <v>3</v>
          </cell>
          <cell r="O122">
            <v>0.5</v>
          </cell>
        </row>
        <row r="123">
          <cell r="B123">
            <v>3</v>
          </cell>
          <cell r="O123">
            <v>1</v>
          </cell>
        </row>
        <row r="124">
          <cell r="B124">
            <v>3</v>
          </cell>
          <cell r="O124">
            <v>1</v>
          </cell>
        </row>
        <row r="125">
          <cell r="B125">
            <v>3</v>
          </cell>
          <cell r="O125">
            <v>1</v>
          </cell>
        </row>
        <row r="126">
          <cell r="B126">
            <v>3</v>
          </cell>
          <cell r="O126">
            <v>1</v>
          </cell>
        </row>
        <row r="127">
          <cell r="B127">
            <v>3</v>
          </cell>
          <cell r="O127">
            <v>1</v>
          </cell>
        </row>
        <row r="128">
          <cell r="B128">
            <v>3</v>
          </cell>
          <cell r="O128">
            <v>1</v>
          </cell>
        </row>
        <row r="129">
          <cell r="B129">
            <v>3</v>
          </cell>
          <cell r="O129">
            <v>1</v>
          </cell>
        </row>
        <row r="130">
          <cell r="B130">
            <v>3</v>
          </cell>
          <cell r="O130">
            <v>1</v>
          </cell>
        </row>
        <row r="131">
          <cell r="B131">
            <v>3</v>
          </cell>
          <cell r="O131">
            <v>1</v>
          </cell>
        </row>
        <row r="132">
          <cell r="B132">
            <v>3</v>
          </cell>
          <cell r="O132">
            <v>1</v>
          </cell>
        </row>
        <row r="133">
          <cell r="B133">
            <v>3</v>
          </cell>
          <cell r="O133">
            <v>1</v>
          </cell>
        </row>
        <row r="134">
          <cell r="B134">
            <v>3</v>
          </cell>
          <cell r="O134">
            <v>1</v>
          </cell>
        </row>
        <row r="135">
          <cell r="B135">
            <v>3</v>
          </cell>
          <cell r="O135">
            <v>1</v>
          </cell>
        </row>
        <row r="136">
          <cell r="B136">
            <v>3</v>
          </cell>
          <cell r="O136">
            <v>1</v>
          </cell>
        </row>
        <row r="137">
          <cell r="B137">
            <v>3</v>
          </cell>
          <cell r="O137">
            <v>1</v>
          </cell>
        </row>
        <row r="138">
          <cell r="B138">
            <v>3</v>
          </cell>
          <cell r="O138">
            <v>1</v>
          </cell>
        </row>
        <row r="139">
          <cell r="B139">
            <v>3</v>
          </cell>
          <cell r="O139">
            <v>1</v>
          </cell>
        </row>
        <row r="140">
          <cell r="B140">
            <v>3</v>
          </cell>
          <cell r="O140">
            <v>1</v>
          </cell>
        </row>
        <row r="141">
          <cell r="B141">
            <v>3</v>
          </cell>
          <cell r="O141">
            <v>1</v>
          </cell>
        </row>
        <row r="142">
          <cell r="B142">
            <v>3</v>
          </cell>
          <cell r="O142">
            <v>1</v>
          </cell>
        </row>
        <row r="143">
          <cell r="B143">
            <v>3</v>
          </cell>
          <cell r="O143">
            <v>1</v>
          </cell>
        </row>
        <row r="144">
          <cell r="B144">
            <v>4</v>
          </cell>
          <cell r="O144">
            <v>1</v>
          </cell>
        </row>
        <row r="145">
          <cell r="B145">
            <v>4</v>
          </cell>
          <cell r="O145">
            <v>1</v>
          </cell>
        </row>
        <row r="146">
          <cell r="B146">
            <v>4</v>
          </cell>
          <cell r="O146">
            <v>1</v>
          </cell>
        </row>
        <row r="147">
          <cell r="B147">
            <v>4</v>
          </cell>
          <cell r="O147">
            <v>1</v>
          </cell>
        </row>
        <row r="148">
          <cell r="B148">
            <v>4</v>
          </cell>
          <cell r="O148">
            <v>1</v>
          </cell>
        </row>
        <row r="149">
          <cell r="B149">
            <v>4</v>
          </cell>
          <cell r="O149">
            <v>1</v>
          </cell>
        </row>
        <row r="150">
          <cell r="B150">
            <v>4</v>
          </cell>
          <cell r="O150">
            <v>1</v>
          </cell>
        </row>
        <row r="151">
          <cell r="B151">
            <v>4</v>
          </cell>
          <cell r="O151">
            <v>1</v>
          </cell>
        </row>
        <row r="152">
          <cell r="B152">
            <v>4</v>
          </cell>
          <cell r="O152">
            <v>1</v>
          </cell>
        </row>
        <row r="153">
          <cell r="B153">
            <v>4</v>
          </cell>
          <cell r="O153">
            <v>1</v>
          </cell>
        </row>
        <row r="154">
          <cell r="B154">
            <v>4</v>
          </cell>
          <cell r="O154">
            <v>1</v>
          </cell>
        </row>
        <row r="155">
          <cell r="B155">
            <v>4</v>
          </cell>
          <cell r="O155">
            <v>1</v>
          </cell>
        </row>
        <row r="156">
          <cell r="B156">
            <v>4</v>
          </cell>
          <cell r="O156">
            <v>1</v>
          </cell>
        </row>
        <row r="157">
          <cell r="B157">
            <v>4</v>
          </cell>
          <cell r="O157">
            <v>1</v>
          </cell>
        </row>
        <row r="158">
          <cell r="B158">
            <v>4</v>
          </cell>
          <cell r="O158">
            <v>1</v>
          </cell>
        </row>
        <row r="159">
          <cell r="B159">
            <v>4</v>
          </cell>
          <cell r="O159">
            <v>1</v>
          </cell>
        </row>
        <row r="160">
          <cell r="B160">
            <v>4</v>
          </cell>
          <cell r="O160">
            <v>1</v>
          </cell>
        </row>
        <row r="161">
          <cell r="B161">
            <v>4</v>
          </cell>
          <cell r="O161">
            <v>1</v>
          </cell>
        </row>
        <row r="162">
          <cell r="B162">
            <v>4</v>
          </cell>
          <cell r="O162">
            <v>1</v>
          </cell>
        </row>
        <row r="163">
          <cell r="B163">
            <v>4</v>
          </cell>
          <cell r="O163">
            <v>1</v>
          </cell>
        </row>
        <row r="164">
          <cell r="B164">
            <v>4</v>
          </cell>
          <cell r="O164">
            <v>1</v>
          </cell>
        </row>
        <row r="165">
          <cell r="B165">
            <v>4</v>
          </cell>
          <cell r="O165">
            <v>1</v>
          </cell>
        </row>
        <row r="166">
          <cell r="B166">
            <v>4</v>
          </cell>
          <cell r="O166">
            <v>1</v>
          </cell>
        </row>
        <row r="167">
          <cell r="B167">
            <v>4</v>
          </cell>
          <cell r="O167">
            <v>1</v>
          </cell>
        </row>
        <row r="168">
          <cell r="B168">
            <v>4</v>
          </cell>
          <cell r="O168">
            <v>1</v>
          </cell>
        </row>
        <row r="169">
          <cell r="B169">
            <v>4</v>
          </cell>
          <cell r="O169">
            <v>1</v>
          </cell>
        </row>
        <row r="170">
          <cell r="B170">
            <v>4</v>
          </cell>
          <cell r="O170">
            <v>1</v>
          </cell>
        </row>
        <row r="171">
          <cell r="B171">
            <v>4</v>
          </cell>
          <cell r="O171">
            <v>1</v>
          </cell>
        </row>
        <row r="172">
          <cell r="B172">
            <v>4</v>
          </cell>
          <cell r="O172">
            <v>1</v>
          </cell>
        </row>
        <row r="173">
          <cell r="B173">
            <v>4</v>
          </cell>
          <cell r="O173">
            <v>1</v>
          </cell>
        </row>
        <row r="174">
          <cell r="B174">
            <v>4</v>
          </cell>
          <cell r="O174">
            <v>1</v>
          </cell>
        </row>
        <row r="175">
          <cell r="B175">
            <v>4</v>
          </cell>
          <cell r="O175">
            <v>1</v>
          </cell>
        </row>
        <row r="176">
          <cell r="B176">
            <v>4</v>
          </cell>
          <cell r="O176">
            <v>1</v>
          </cell>
        </row>
        <row r="177">
          <cell r="B177">
            <v>4</v>
          </cell>
          <cell r="O177">
            <v>1</v>
          </cell>
        </row>
        <row r="178">
          <cell r="B178">
            <v>4</v>
          </cell>
          <cell r="O178">
            <v>1</v>
          </cell>
        </row>
        <row r="179">
          <cell r="B179">
            <v>4</v>
          </cell>
          <cell r="O179">
            <v>1</v>
          </cell>
        </row>
        <row r="180">
          <cell r="B180">
            <v>4</v>
          </cell>
          <cell r="O180">
            <v>1</v>
          </cell>
        </row>
        <row r="181">
          <cell r="B181">
            <v>4</v>
          </cell>
          <cell r="O181">
            <v>1</v>
          </cell>
        </row>
        <row r="182">
          <cell r="B182">
            <v>5</v>
          </cell>
          <cell r="O182">
            <v>1</v>
          </cell>
        </row>
        <row r="183">
          <cell r="B183">
            <v>5</v>
          </cell>
          <cell r="O183">
            <v>1</v>
          </cell>
        </row>
        <row r="184">
          <cell r="B184">
            <v>5</v>
          </cell>
          <cell r="O184">
            <v>0.33333333333333331</v>
          </cell>
        </row>
        <row r="185">
          <cell r="B185">
            <v>5</v>
          </cell>
          <cell r="O185">
            <v>0.33333333333333331</v>
          </cell>
        </row>
        <row r="186">
          <cell r="B186">
            <v>5</v>
          </cell>
          <cell r="O186">
            <v>0.5</v>
          </cell>
        </row>
        <row r="187">
          <cell r="B187">
            <v>5</v>
          </cell>
          <cell r="O187">
            <v>1</v>
          </cell>
        </row>
        <row r="188">
          <cell r="B188">
            <v>5</v>
          </cell>
          <cell r="O188">
            <v>1</v>
          </cell>
        </row>
        <row r="189">
          <cell r="B189">
            <v>5</v>
          </cell>
          <cell r="O189">
            <v>0.33333333333333331</v>
          </cell>
        </row>
        <row r="190">
          <cell r="B190">
            <v>5</v>
          </cell>
          <cell r="O190">
            <v>1</v>
          </cell>
        </row>
        <row r="191">
          <cell r="B191">
            <v>5</v>
          </cell>
          <cell r="O191">
            <v>1</v>
          </cell>
        </row>
        <row r="192">
          <cell r="B192">
            <v>5</v>
          </cell>
          <cell r="O192">
            <v>0.5</v>
          </cell>
        </row>
        <row r="193">
          <cell r="B193">
            <v>5</v>
          </cell>
          <cell r="O193">
            <v>1</v>
          </cell>
        </row>
        <row r="194">
          <cell r="B194">
            <v>5</v>
          </cell>
          <cell r="O194">
            <v>1</v>
          </cell>
        </row>
        <row r="195">
          <cell r="B195">
            <v>5</v>
          </cell>
          <cell r="O195">
            <v>1</v>
          </cell>
        </row>
        <row r="196">
          <cell r="B196">
            <v>5</v>
          </cell>
          <cell r="O196">
            <v>1</v>
          </cell>
        </row>
        <row r="197">
          <cell r="B197">
            <v>5</v>
          </cell>
          <cell r="O197">
            <v>1</v>
          </cell>
        </row>
        <row r="198">
          <cell r="B198">
            <v>5</v>
          </cell>
          <cell r="O198">
            <v>1</v>
          </cell>
        </row>
        <row r="199">
          <cell r="B199">
            <v>5</v>
          </cell>
          <cell r="O199">
            <v>1</v>
          </cell>
        </row>
        <row r="200">
          <cell r="B200">
            <v>5</v>
          </cell>
          <cell r="O200">
            <v>1</v>
          </cell>
        </row>
        <row r="201">
          <cell r="B201">
            <v>5</v>
          </cell>
          <cell r="O201">
            <v>1</v>
          </cell>
        </row>
        <row r="202">
          <cell r="B202">
            <v>5</v>
          </cell>
          <cell r="O202">
            <v>1</v>
          </cell>
        </row>
        <row r="203">
          <cell r="B203">
            <v>5</v>
          </cell>
          <cell r="O203">
            <v>1</v>
          </cell>
        </row>
        <row r="204">
          <cell r="B204">
            <v>5</v>
          </cell>
          <cell r="O204">
            <v>1</v>
          </cell>
        </row>
        <row r="205">
          <cell r="B205">
            <v>5</v>
          </cell>
          <cell r="O205">
            <v>1</v>
          </cell>
        </row>
        <row r="206">
          <cell r="B206">
            <v>5</v>
          </cell>
          <cell r="O206">
            <v>1</v>
          </cell>
        </row>
        <row r="207">
          <cell r="B207">
            <v>5</v>
          </cell>
          <cell r="O207">
            <v>1</v>
          </cell>
        </row>
        <row r="208">
          <cell r="B208">
            <v>5</v>
          </cell>
          <cell r="O208">
            <v>1</v>
          </cell>
        </row>
        <row r="209">
          <cell r="B209">
            <v>5</v>
          </cell>
          <cell r="O209">
            <v>1</v>
          </cell>
        </row>
        <row r="210">
          <cell r="B210">
            <v>5</v>
          </cell>
          <cell r="O210">
            <v>1</v>
          </cell>
        </row>
        <row r="211">
          <cell r="B211">
            <v>6</v>
          </cell>
          <cell r="O211">
            <v>1</v>
          </cell>
        </row>
        <row r="212">
          <cell r="B212">
            <v>6</v>
          </cell>
          <cell r="O212">
            <v>1</v>
          </cell>
        </row>
        <row r="213">
          <cell r="B213">
            <v>6</v>
          </cell>
          <cell r="O213">
            <v>1</v>
          </cell>
        </row>
        <row r="214">
          <cell r="B214">
            <v>6</v>
          </cell>
          <cell r="O214">
            <v>1</v>
          </cell>
        </row>
        <row r="215">
          <cell r="B215">
            <v>6</v>
          </cell>
          <cell r="O215">
            <v>1</v>
          </cell>
        </row>
        <row r="216">
          <cell r="B216">
            <v>6</v>
          </cell>
          <cell r="O216">
            <v>1</v>
          </cell>
        </row>
        <row r="217">
          <cell r="B217">
            <v>7</v>
          </cell>
          <cell r="O217">
            <v>0.5</v>
          </cell>
        </row>
        <row r="218">
          <cell r="B218">
            <v>7</v>
          </cell>
          <cell r="O218">
            <v>1</v>
          </cell>
        </row>
        <row r="219">
          <cell r="B219">
            <v>7</v>
          </cell>
          <cell r="O219">
            <v>1</v>
          </cell>
        </row>
        <row r="220">
          <cell r="B220">
            <v>7</v>
          </cell>
          <cell r="O220">
            <v>1</v>
          </cell>
        </row>
        <row r="221">
          <cell r="B221">
            <v>7</v>
          </cell>
          <cell r="O221">
            <v>1</v>
          </cell>
        </row>
        <row r="222">
          <cell r="B222">
            <v>7</v>
          </cell>
          <cell r="O222">
            <v>1</v>
          </cell>
        </row>
        <row r="223">
          <cell r="B223">
            <v>7</v>
          </cell>
          <cell r="O223">
            <v>1</v>
          </cell>
        </row>
        <row r="224">
          <cell r="B224">
            <v>7</v>
          </cell>
          <cell r="O224">
            <v>0.5</v>
          </cell>
        </row>
        <row r="225">
          <cell r="B225">
            <v>7</v>
          </cell>
          <cell r="O225">
            <v>1</v>
          </cell>
        </row>
        <row r="226">
          <cell r="B226">
            <v>7</v>
          </cell>
          <cell r="O226">
            <v>1</v>
          </cell>
        </row>
        <row r="227">
          <cell r="B227">
            <v>7</v>
          </cell>
          <cell r="O227">
            <v>1</v>
          </cell>
        </row>
        <row r="228">
          <cell r="B228">
            <v>7</v>
          </cell>
          <cell r="O228">
            <v>1</v>
          </cell>
        </row>
        <row r="229">
          <cell r="B229">
            <v>7</v>
          </cell>
          <cell r="O229">
            <v>1</v>
          </cell>
        </row>
        <row r="230">
          <cell r="B230">
            <v>7</v>
          </cell>
          <cell r="O230">
            <v>1</v>
          </cell>
        </row>
        <row r="231">
          <cell r="B231">
            <v>7</v>
          </cell>
          <cell r="O231">
            <v>1</v>
          </cell>
        </row>
        <row r="232">
          <cell r="B232">
            <v>7</v>
          </cell>
          <cell r="O232">
            <v>1</v>
          </cell>
        </row>
        <row r="233">
          <cell r="B233">
            <v>7</v>
          </cell>
          <cell r="O233">
            <v>0.33333333333333331</v>
          </cell>
        </row>
        <row r="234">
          <cell r="B234">
            <v>7</v>
          </cell>
          <cell r="O234">
            <v>1</v>
          </cell>
        </row>
        <row r="235">
          <cell r="B235">
            <v>7</v>
          </cell>
          <cell r="O235">
            <v>1</v>
          </cell>
        </row>
        <row r="236">
          <cell r="B236">
            <v>7</v>
          </cell>
          <cell r="O236">
            <v>0.33333333333333331</v>
          </cell>
        </row>
        <row r="237">
          <cell r="B237">
            <v>7</v>
          </cell>
          <cell r="O237">
            <v>0.33333333333333331</v>
          </cell>
        </row>
        <row r="238">
          <cell r="B238">
            <v>7</v>
          </cell>
          <cell r="O238">
            <v>1</v>
          </cell>
        </row>
        <row r="239">
          <cell r="B239">
            <v>7</v>
          </cell>
          <cell r="O239">
            <v>1</v>
          </cell>
        </row>
        <row r="240">
          <cell r="B240">
            <v>7</v>
          </cell>
          <cell r="O240">
            <v>1</v>
          </cell>
        </row>
        <row r="241">
          <cell r="B241">
            <v>7</v>
          </cell>
          <cell r="O241">
            <v>1</v>
          </cell>
        </row>
        <row r="242">
          <cell r="B242">
            <v>7</v>
          </cell>
          <cell r="O242">
            <v>1</v>
          </cell>
        </row>
        <row r="243">
          <cell r="B243">
            <v>7</v>
          </cell>
          <cell r="O243">
            <v>1</v>
          </cell>
        </row>
        <row r="244">
          <cell r="B244">
            <v>7</v>
          </cell>
          <cell r="O244">
            <v>1</v>
          </cell>
        </row>
        <row r="245">
          <cell r="B245">
            <v>7</v>
          </cell>
          <cell r="O245">
            <v>1</v>
          </cell>
        </row>
        <row r="246">
          <cell r="B246">
            <v>7</v>
          </cell>
          <cell r="O246">
            <v>1</v>
          </cell>
        </row>
        <row r="247">
          <cell r="B247">
            <v>7</v>
          </cell>
          <cell r="O247">
            <v>1</v>
          </cell>
        </row>
        <row r="248">
          <cell r="B248">
            <v>7</v>
          </cell>
          <cell r="O248">
            <v>1</v>
          </cell>
        </row>
        <row r="249">
          <cell r="B249">
            <v>7</v>
          </cell>
          <cell r="O249">
            <v>1</v>
          </cell>
        </row>
        <row r="250">
          <cell r="B250">
            <v>7</v>
          </cell>
          <cell r="O250">
            <v>1</v>
          </cell>
        </row>
        <row r="251">
          <cell r="B251">
            <v>7</v>
          </cell>
          <cell r="O251">
            <v>1</v>
          </cell>
        </row>
        <row r="252">
          <cell r="B252">
            <v>7</v>
          </cell>
          <cell r="O252">
            <v>0.5</v>
          </cell>
        </row>
        <row r="253">
          <cell r="B253">
            <v>7</v>
          </cell>
          <cell r="O253">
            <v>1</v>
          </cell>
        </row>
        <row r="254">
          <cell r="B254">
            <v>7</v>
          </cell>
          <cell r="O254">
            <v>1</v>
          </cell>
        </row>
        <row r="255">
          <cell r="B255">
            <v>7</v>
          </cell>
          <cell r="O255">
            <v>0.5</v>
          </cell>
        </row>
        <row r="256">
          <cell r="B256">
            <v>7</v>
          </cell>
          <cell r="O256">
            <v>0.5</v>
          </cell>
        </row>
        <row r="257">
          <cell r="B257">
            <v>7</v>
          </cell>
          <cell r="O257">
            <v>1</v>
          </cell>
        </row>
        <row r="258">
          <cell r="B258">
            <v>7</v>
          </cell>
          <cell r="O258">
            <v>0.5</v>
          </cell>
        </row>
        <row r="259">
          <cell r="B259">
            <v>7</v>
          </cell>
          <cell r="O259">
            <v>1</v>
          </cell>
        </row>
        <row r="260">
          <cell r="B260">
            <v>7</v>
          </cell>
          <cell r="O260">
            <v>1</v>
          </cell>
        </row>
        <row r="261">
          <cell r="B261">
            <v>7</v>
          </cell>
          <cell r="O261">
            <v>1</v>
          </cell>
        </row>
        <row r="262">
          <cell r="B262">
            <v>7</v>
          </cell>
          <cell r="O262">
            <v>1</v>
          </cell>
        </row>
        <row r="263">
          <cell r="B263">
            <v>7</v>
          </cell>
          <cell r="O263">
            <v>1</v>
          </cell>
        </row>
        <row r="264">
          <cell r="B264">
            <v>7</v>
          </cell>
          <cell r="O264">
            <v>1</v>
          </cell>
        </row>
        <row r="265">
          <cell r="B265">
            <v>7</v>
          </cell>
          <cell r="O265">
            <v>1</v>
          </cell>
        </row>
        <row r="266">
          <cell r="B266">
            <v>7</v>
          </cell>
          <cell r="O266">
            <v>1</v>
          </cell>
        </row>
        <row r="267">
          <cell r="B267">
            <v>7</v>
          </cell>
          <cell r="O267">
            <v>1</v>
          </cell>
        </row>
        <row r="268">
          <cell r="B268">
            <v>7</v>
          </cell>
          <cell r="O268">
            <v>1</v>
          </cell>
        </row>
        <row r="269">
          <cell r="B269">
            <v>7</v>
          </cell>
          <cell r="O269">
            <v>0.33333333333333331</v>
          </cell>
        </row>
        <row r="270">
          <cell r="B270">
            <v>7</v>
          </cell>
          <cell r="O270">
            <v>0.5</v>
          </cell>
        </row>
        <row r="271">
          <cell r="B271">
            <v>7</v>
          </cell>
          <cell r="O271">
            <v>0.5</v>
          </cell>
        </row>
        <row r="272">
          <cell r="B272">
            <v>7</v>
          </cell>
          <cell r="O272">
            <v>1</v>
          </cell>
        </row>
        <row r="273">
          <cell r="B273">
            <v>7</v>
          </cell>
          <cell r="O273">
            <v>1</v>
          </cell>
        </row>
        <row r="274">
          <cell r="B274">
            <v>7</v>
          </cell>
          <cell r="O274">
            <v>0.5</v>
          </cell>
        </row>
        <row r="275">
          <cell r="B275">
            <v>7</v>
          </cell>
          <cell r="O275">
            <v>0.5</v>
          </cell>
        </row>
        <row r="276">
          <cell r="B276">
            <v>7</v>
          </cell>
          <cell r="O276">
            <v>0.5</v>
          </cell>
        </row>
        <row r="277">
          <cell r="B277">
            <v>7</v>
          </cell>
          <cell r="O277">
            <v>0.5</v>
          </cell>
        </row>
        <row r="278">
          <cell r="B278">
            <v>7</v>
          </cell>
          <cell r="O278">
            <v>0.33333333333333331</v>
          </cell>
        </row>
        <row r="279">
          <cell r="B279">
            <v>7</v>
          </cell>
          <cell r="O279">
            <v>0.5</v>
          </cell>
        </row>
        <row r="280">
          <cell r="B280">
            <v>7</v>
          </cell>
          <cell r="O280">
            <v>0.5</v>
          </cell>
        </row>
        <row r="281">
          <cell r="B281">
            <v>7</v>
          </cell>
          <cell r="O281">
            <v>0.5</v>
          </cell>
        </row>
        <row r="282">
          <cell r="B282">
            <v>7</v>
          </cell>
          <cell r="O282">
            <v>0.5</v>
          </cell>
        </row>
        <row r="283">
          <cell r="B283">
            <v>7</v>
          </cell>
          <cell r="O283">
            <v>0.5</v>
          </cell>
        </row>
        <row r="284">
          <cell r="B284">
            <v>7</v>
          </cell>
          <cell r="O284">
            <v>0.5</v>
          </cell>
        </row>
        <row r="285">
          <cell r="B285">
            <v>7</v>
          </cell>
          <cell r="O285">
            <v>1</v>
          </cell>
        </row>
        <row r="286">
          <cell r="B286">
            <v>7</v>
          </cell>
          <cell r="O286">
            <v>1</v>
          </cell>
        </row>
        <row r="287">
          <cell r="B287">
            <v>7</v>
          </cell>
          <cell r="O287">
            <v>1</v>
          </cell>
        </row>
        <row r="288">
          <cell r="B288">
            <v>7</v>
          </cell>
          <cell r="O288">
            <v>1</v>
          </cell>
        </row>
        <row r="289">
          <cell r="B289">
            <v>7</v>
          </cell>
          <cell r="O289">
            <v>1</v>
          </cell>
        </row>
        <row r="290">
          <cell r="B290">
            <v>7</v>
          </cell>
          <cell r="O290">
            <v>0.33333333333333331</v>
          </cell>
        </row>
        <row r="291">
          <cell r="B291">
            <v>7</v>
          </cell>
          <cell r="O291">
            <v>0.5</v>
          </cell>
        </row>
        <row r="292">
          <cell r="B292">
            <v>7</v>
          </cell>
          <cell r="O292">
            <v>1</v>
          </cell>
        </row>
        <row r="293">
          <cell r="B293">
            <v>7</v>
          </cell>
          <cell r="O293">
            <v>1</v>
          </cell>
        </row>
        <row r="294">
          <cell r="B294">
            <v>7</v>
          </cell>
          <cell r="O294">
            <v>1</v>
          </cell>
        </row>
        <row r="295">
          <cell r="B295">
            <v>7</v>
          </cell>
          <cell r="O295">
            <v>0.5</v>
          </cell>
        </row>
        <row r="296">
          <cell r="B296">
            <v>7</v>
          </cell>
          <cell r="O296">
            <v>0.5</v>
          </cell>
        </row>
        <row r="297">
          <cell r="B297">
            <v>7</v>
          </cell>
          <cell r="O297">
            <v>1</v>
          </cell>
        </row>
        <row r="298">
          <cell r="B298">
            <v>7</v>
          </cell>
          <cell r="O298">
            <v>0.5</v>
          </cell>
        </row>
        <row r="299">
          <cell r="B299">
            <v>7</v>
          </cell>
          <cell r="O299">
            <v>1</v>
          </cell>
        </row>
        <row r="300">
          <cell r="B300">
            <v>7</v>
          </cell>
          <cell r="O300">
            <v>1</v>
          </cell>
        </row>
        <row r="301">
          <cell r="B301">
            <v>8</v>
          </cell>
          <cell r="O301">
            <v>1</v>
          </cell>
        </row>
        <row r="302">
          <cell r="B302">
            <v>8</v>
          </cell>
          <cell r="O302">
            <v>1</v>
          </cell>
        </row>
        <row r="303">
          <cell r="B303">
            <v>8</v>
          </cell>
          <cell r="O303">
            <v>1</v>
          </cell>
        </row>
        <row r="304">
          <cell r="B304">
            <v>8</v>
          </cell>
          <cell r="O304">
            <v>1</v>
          </cell>
        </row>
        <row r="305">
          <cell r="B305">
            <v>8</v>
          </cell>
          <cell r="O305">
            <v>0.5</v>
          </cell>
        </row>
        <row r="306">
          <cell r="B306">
            <v>8</v>
          </cell>
          <cell r="O306">
            <v>0.5</v>
          </cell>
        </row>
        <row r="307">
          <cell r="B307">
            <v>8</v>
          </cell>
          <cell r="O307">
            <v>0.5</v>
          </cell>
        </row>
        <row r="308">
          <cell r="B308">
            <v>8</v>
          </cell>
          <cell r="O308">
            <v>0.5</v>
          </cell>
        </row>
        <row r="309">
          <cell r="B309">
            <v>8</v>
          </cell>
          <cell r="O309">
            <v>1</v>
          </cell>
        </row>
        <row r="310">
          <cell r="B310">
            <v>8</v>
          </cell>
          <cell r="O310">
            <v>1</v>
          </cell>
        </row>
        <row r="311">
          <cell r="B311">
            <v>8</v>
          </cell>
          <cell r="O311">
            <v>1</v>
          </cell>
        </row>
        <row r="312">
          <cell r="B312">
            <v>8</v>
          </cell>
          <cell r="O312">
            <v>1</v>
          </cell>
        </row>
        <row r="313">
          <cell r="B313">
            <v>8</v>
          </cell>
          <cell r="O313">
            <v>1</v>
          </cell>
        </row>
        <row r="314">
          <cell r="B314">
            <v>8</v>
          </cell>
          <cell r="O314">
            <v>1</v>
          </cell>
        </row>
        <row r="315">
          <cell r="B315">
            <v>8</v>
          </cell>
          <cell r="O315">
            <v>1</v>
          </cell>
        </row>
        <row r="316">
          <cell r="B316">
            <v>8</v>
          </cell>
          <cell r="O316">
            <v>1</v>
          </cell>
        </row>
        <row r="317">
          <cell r="B317">
            <v>8</v>
          </cell>
          <cell r="O317">
            <v>1</v>
          </cell>
        </row>
        <row r="318">
          <cell r="B318">
            <v>8</v>
          </cell>
          <cell r="O318">
            <v>1</v>
          </cell>
        </row>
        <row r="319">
          <cell r="B319">
            <v>8</v>
          </cell>
          <cell r="O319">
            <v>1</v>
          </cell>
        </row>
        <row r="320">
          <cell r="B320">
            <v>8</v>
          </cell>
          <cell r="O320">
            <v>1</v>
          </cell>
        </row>
        <row r="321">
          <cell r="B321">
            <v>8</v>
          </cell>
          <cell r="O321">
            <v>1</v>
          </cell>
        </row>
        <row r="322">
          <cell r="B322">
            <v>8</v>
          </cell>
          <cell r="O322">
            <v>1</v>
          </cell>
        </row>
        <row r="323">
          <cell r="B323">
            <v>8</v>
          </cell>
          <cell r="O323">
            <v>1</v>
          </cell>
        </row>
        <row r="324">
          <cell r="B324">
            <v>8</v>
          </cell>
          <cell r="O324">
            <v>1</v>
          </cell>
        </row>
        <row r="325">
          <cell r="B325">
            <v>8</v>
          </cell>
          <cell r="O325">
            <v>1</v>
          </cell>
        </row>
        <row r="326">
          <cell r="B326">
            <v>8</v>
          </cell>
          <cell r="O326">
            <v>1</v>
          </cell>
        </row>
        <row r="327">
          <cell r="B327">
            <v>8</v>
          </cell>
          <cell r="O327">
            <v>1</v>
          </cell>
        </row>
        <row r="328">
          <cell r="B328">
            <v>9</v>
          </cell>
          <cell r="O328">
            <v>1</v>
          </cell>
        </row>
        <row r="329">
          <cell r="B329">
            <v>9</v>
          </cell>
          <cell r="O329">
            <v>1</v>
          </cell>
        </row>
        <row r="330">
          <cell r="B330">
            <v>9</v>
          </cell>
          <cell r="O330">
            <v>0.5</v>
          </cell>
        </row>
        <row r="331">
          <cell r="B331">
            <v>9</v>
          </cell>
          <cell r="O331">
            <v>1</v>
          </cell>
        </row>
        <row r="332">
          <cell r="B332">
            <v>9</v>
          </cell>
          <cell r="O332">
            <v>1</v>
          </cell>
        </row>
        <row r="333">
          <cell r="B333">
            <v>9</v>
          </cell>
          <cell r="O333">
            <v>0.5</v>
          </cell>
        </row>
        <row r="334">
          <cell r="B334">
            <v>9</v>
          </cell>
          <cell r="O334">
            <v>1</v>
          </cell>
        </row>
        <row r="335">
          <cell r="B335">
            <v>9</v>
          </cell>
          <cell r="O335">
            <v>0.5</v>
          </cell>
        </row>
        <row r="336">
          <cell r="B336">
            <v>9</v>
          </cell>
          <cell r="O336">
            <v>0.5</v>
          </cell>
        </row>
        <row r="337">
          <cell r="B337">
            <v>9</v>
          </cell>
          <cell r="O337">
            <v>1</v>
          </cell>
        </row>
        <row r="338">
          <cell r="B338">
            <v>9</v>
          </cell>
          <cell r="O338">
            <v>1</v>
          </cell>
        </row>
        <row r="339">
          <cell r="B339">
            <v>9</v>
          </cell>
          <cell r="O339">
            <v>1</v>
          </cell>
        </row>
        <row r="340">
          <cell r="B340">
            <v>9</v>
          </cell>
          <cell r="O340">
            <v>1</v>
          </cell>
        </row>
        <row r="341">
          <cell r="B341">
            <v>9</v>
          </cell>
          <cell r="O341">
            <v>1</v>
          </cell>
        </row>
        <row r="342">
          <cell r="B342">
            <v>9</v>
          </cell>
          <cell r="O342">
            <v>1</v>
          </cell>
        </row>
        <row r="343">
          <cell r="B343">
            <v>9</v>
          </cell>
          <cell r="O343">
            <v>1</v>
          </cell>
        </row>
        <row r="344">
          <cell r="B344">
            <v>9</v>
          </cell>
          <cell r="O344">
            <v>1</v>
          </cell>
        </row>
        <row r="345">
          <cell r="B345">
            <v>9</v>
          </cell>
          <cell r="O345">
            <v>1</v>
          </cell>
        </row>
        <row r="346">
          <cell r="B346">
            <v>9</v>
          </cell>
          <cell r="O346">
            <v>0.5</v>
          </cell>
        </row>
        <row r="347">
          <cell r="B347">
            <v>9</v>
          </cell>
          <cell r="O347">
            <v>0.5</v>
          </cell>
        </row>
        <row r="348">
          <cell r="B348">
            <v>9</v>
          </cell>
          <cell r="O348">
            <v>1</v>
          </cell>
        </row>
        <row r="349">
          <cell r="B349">
            <v>9</v>
          </cell>
          <cell r="O349">
            <v>1</v>
          </cell>
        </row>
        <row r="350">
          <cell r="B350">
            <v>9</v>
          </cell>
          <cell r="O350">
            <v>0.5</v>
          </cell>
        </row>
        <row r="351">
          <cell r="B351">
            <v>9</v>
          </cell>
          <cell r="O351">
            <v>1</v>
          </cell>
        </row>
        <row r="352">
          <cell r="B352">
            <v>9</v>
          </cell>
          <cell r="O352">
            <v>0.5</v>
          </cell>
        </row>
        <row r="353">
          <cell r="B353">
            <v>9</v>
          </cell>
          <cell r="O353">
            <v>1</v>
          </cell>
        </row>
        <row r="354">
          <cell r="B354">
            <v>9</v>
          </cell>
          <cell r="O354">
            <v>1</v>
          </cell>
        </row>
        <row r="355">
          <cell r="B355">
            <v>9</v>
          </cell>
          <cell r="O355">
            <v>1</v>
          </cell>
        </row>
        <row r="356">
          <cell r="B356">
            <v>9</v>
          </cell>
          <cell r="O356">
            <v>1</v>
          </cell>
        </row>
        <row r="357">
          <cell r="B357">
            <v>10</v>
          </cell>
          <cell r="O357">
            <v>1</v>
          </cell>
        </row>
        <row r="358">
          <cell r="B358">
            <v>10</v>
          </cell>
          <cell r="O358">
            <v>0.33333333333333331</v>
          </cell>
        </row>
        <row r="359">
          <cell r="B359">
            <v>10</v>
          </cell>
          <cell r="O359">
            <v>0.33333333333333331</v>
          </cell>
        </row>
        <row r="360">
          <cell r="B360">
            <v>10</v>
          </cell>
          <cell r="O360">
            <v>1</v>
          </cell>
        </row>
        <row r="361">
          <cell r="B361">
            <v>10</v>
          </cell>
          <cell r="O361">
            <v>0.5</v>
          </cell>
        </row>
        <row r="362">
          <cell r="B362">
            <v>10</v>
          </cell>
          <cell r="O362">
            <v>0.33333333333333331</v>
          </cell>
        </row>
        <row r="363">
          <cell r="B363">
            <v>10</v>
          </cell>
          <cell r="O363">
            <v>1</v>
          </cell>
        </row>
        <row r="364">
          <cell r="B364">
            <v>10</v>
          </cell>
          <cell r="O364">
            <v>1</v>
          </cell>
        </row>
        <row r="365">
          <cell r="B365">
            <v>10</v>
          </cell>
          <cell r="O365">
            <v>1</v>
          </cell>
        </row>
        <row r="366">
          <cell r="B366">
            <v>10</v>
          </cell>
          <cell r="O366">
            <v>1</v>
          </cell>
        </row>
        <row r="367">
          <cell r="B367">
            <v>10</v>
          </cell>
          <cell r="O367">
            <v>1</v>
          </cell>
        </row>
        <row r="368">
          <cell r="B368">
            <v>10</v>
          </cell>
          <cell r="O368">
            <v>0.5</v>
          </cell>
        </row>
        <row r="369">
          <cell r="B369">
            <v>10</v>
          </cell>
          <cell r="O369">
            <v>1</v>
          </cell>
        </row>
        <row r="370">
          <cell r="B370">
            <v>10</v>
          </cell>
          <cell r="O370">
            <v>1</v>
          </cell>
        </row>
        <row r="371">
          <cell r="B371">
            <v>10</v>
          </cell>
          <cell r="O371">
            <v>1</v>
          </cell>
        </row>
        <row r="372">
          <cell r="B372">
            <v>10</v>
          </cell>
          <cell r="O372">
            <v>1</v>
          </cell>
        </row>
        <row r="373">
          <cell r="B373">
            <v>10</v>
          </cell>
          <cell r="O373">
            <v>1</v>
          </cell>
        </row>
        <row r="374">
          <cell r="B374">
            <v>10</v>
          </cell>
          <cell r="O374">
            <v>1</v>
          </cell>
        </row>
        <row r="375">
          <cell r="B375">
            <v>10</v>
          </cell>
          <cell r="O375">
            <v>1</v>
          </cell>
        </row>
        <row r="376">
          <cell r="B376">
            <v>10</v>
          </cell>
          <cell r="O376">
            <v>1</v>
          </cell>
        </row>
        <row r="377">
          <cell r="B377">
            <v>10</v>
          </cell>
          <cell r="O377">
            <v>0.5</v>
          </cell>
        </row>
        <row r="378">
          <cell r="B378">
            <v>10</v>
          </cell>
          <cell r="O378">
            <v>0.5</v>
          </cell>
        </row>
        <row r="379">
          <cell r="B379">
            <v>10</v>
          </cell>
          <cell r="O379">
            <v>1</v>
          </cell>
        </row>
        <row r="380">
          <cell r="B380">
            <v>10</v>
          </cell>
          <cell r="O380">
            <v>1</v>
          </cell>
        </row>
        <row r="381">
          <cell r="B381">
            <v>10</v>
          </cell>
          <cell r="O381">
            <v>1</v>
          </cell>
        </row>
        <row r="382">
          <cell r="B382">
            <v>10</v>
          </cell>
          <cell r="O382">
            <v>1</v>
          </cell>
        </row>
        <row r="383">
          <cell r="B383">
            <v>10</v>
          </cell>
          <cell r="O383">
            <v>1</v>
          </cell>
        </row>
        <row r="384">
          <cell r="B384">
            <v>10</v>
          </cell>
          <cell r="O384">
            <v>1</v>
          </cell>
        </row>
        <row r="385">
          <cell r="B385">
            <v>10</v>
          </cell>
          <cell r="O385">
            <v>0.5</v>
          </cell>
        </row>
        <row r="386">
          <cell r="B386">
            <v>10</v>
          </cell>
          <cell r="O386">
            <v>1</v>
          </cell>
        </row>
        <row r="387">
          <cell r="B387">
            <v>10</v>
          </cell>
          <cell r="O387">
            <v>1</v>
          </cell>
        </row>
        <row r="388">
          <cell r="B388">
            <v>10</v>
          </cell>
          <cell r="O388">
            <v>0.5</v>
          </cell>
        </row>
        <row r="389">
          <cell r="B389">
            <v>10</v>
          </cell>
          <cell r="O389">
            <v>1</v>
          </cell>
        </row>
        <row r="390">
          <cell r="B390">
            <v>10</v>
          </cell>
          <cell r="O390">
            <v>1</v>
          </cell>
        </row>
        <row r="391">
          <cell r="B391">
            <v>10</v>
          </cell>
          <cell r="O391">
            <v>1</v>
          </cell>
        </row>
        <row r="392">
          <cell r="B392">
            <v>10</v>
          </cell>
          <cell r="O392">
            <v>1</v>
          </cell>
        </row>
        <row r="393">
          <cell r="B393">
            <v>10</v>
          </cell>
          <cell r="O393">
            <v>1</v>
          </cell>
        </row>
        <row r="394">
          <cell r="B394">
            <v>10</v>
          </cell>
          <cell r="O394">
            <v>1</v>
          </cell>
        </row>
        <row r="395">
          <cell r="B395">
            <v>10</v>
          </cell>
          <cell r="O395">
            <v>1</v>
          </cell>
        </row>
        <row r="396">
          <cell r="B396">
            <v>10</v>
          </cell>
          <cell r="O396">
            <v>1</v>
          </cell>
        </row>
        <row r="397">
          <cell r="B397">
            <v>10</v>
          </cell>
          <cell r="O397">
            <v>1</v>
          </cell>
        </row>
        <row r="398">
          <cell r="B398">
            <v>10</v>
          </cell>
          <cell r="O398">
            <v>1</v>
          </cell>
        </row>
        <row r="399">
          <cell r="B399">
            <v>10</v>
          </cell>
          <cell r="O399">
            <v>1</v>
          </cell>
        </row>
        <row r="400">
          <cell r="B400">
            <v>10</v>
          </cell>
          <cell r="O400">
            <v>1</v>
          </cell>
        </row>
        <row r="401">
          <cell r="B401">
            <v>10</v>
          </cell>
          <cell r="O401">
            <v>1</v>
          </cell>
        </row>
        <row r="402">
          <cell r="B402">
            <v>10</v>
          </cell>
          <cell r="O402">
            <v>1</v>
          </cell>
        </row>
        <row r="403">
          <cell r="B403">
            <v>10</v>
          </cell>
          <cell r="O403">
            <v>1</v>
          </cell>
        </row>
        <row r="404">
          <cell r="B404">
            <v>10</v>
          </cell>
          <cell r="O404">
            <v>0.5</v>
          </cell>
        </row>
        <row r="405">
          <cell r="B405">
            <v>10</v>
          </cell>
          <cell r="O405">
            <v>0.5</v>
          </cell>
        </row>
        <row r="406">
          <cell r="B406">
            <v>10</v>
          </cell>
          <cell r="O406">
            <v>1</v>
          </cell>
        </row>
        <row r="407">
          <cell r="B407">
            <v>10</v>
          </cell>
          <cell r="O407">
            <v>1</v>
          </cell>
        </row>
        <row r="408">
          <cell r="B408">
            <v>10</v>
          </cell>
          <cell r="O408">
            <v>1</v>
          </cell>
        </row>
        <row r="409">
          <cell r="B409">
            <v>10</v>
          </cell>
          <cell r="O409">
            <v>1</v>
          </cell>
        </row>
        <row r="410">
          <cell r="B410">
            <v>10</v>
          </cell>
          <cell r="O410">
            <v>1</v>
          </cell>
        </row>
        <row r="411">
          <cell r="B411">
            <v>10</v>
          </cell>
          <cell r="O411">
            <v>1</v>
          </cell>
        </row>
        <row r="412">
          <cell r="B412">
            <v>10</v>
          </cell>
          <cell r="O412">
            <v>1</v>
          </cell>
        </row>
        <row r="413">
          <cell r="B413">
            <v>10</v>
          </cell>
          <cell r="O413">
            <v>0.5</v>
          </cell>
        </row>
        <row r="414">
          <cell r="B414">
            <v>10</v>
          </cell>
          <cell r="O414">
            <v>0.5</v>
          </cell>
        </row>
        <row r="415">
          <cell r="B415">
            <v>10</v>
          </cell>
          <cell r="O415">
            <v>0.5</v>
          </cell>
        </row>
        <row r="416">
          <cell r="B416">
            <v>10</v>
          </cell>
          <cell r="O416">
            <v>0.5</v>
          </cell>
        </row>
        <row r="417">
          <cell r="B417">
            <v>10</v>
          </cell>
          <cell r="O417">
            <v>0.5</v>
          </cell>
        </row>
        <row r="418">
          <cell r="B418">
            <v>10</v>
          </cell>
          <cell r="O418">
            <v>0.5</v>
          </cell>
        </row>
        <row r="419">
          <cell r="B419">
            <v>10</v>
          </cell>
          <cell r="O419">
            <v>1</v>
          </cell>
        </row>
        <row r="420">
          <cell r="B420">
            <v>10</v>
          </cell>
          <cell r="O420">
            <v>0.5</v>
          </cell>
        </row>
        <row r="421">
          <cell r="B421">
            <v>10</v>
          </cell>
          <cell r="O421">
            <v>1</v>
          </cell>
        </row>
        <row r="422">
          <cell r="B422">
            <v>10</v>
          </cell>
          <cell r="O422">
            <v>1</v>
          </cell>
        </row>
        <row r="423">
          <cell r="B423">
            <v>10</v>
          </cell>
          <cell r="O423">
            <v>1</v>
          </cell>
        </row>
        <row r="424">
          <cell r="B424">
            <v>10</v>
          </cell>
          <cell r="O424">
            <v>0.5</v>
          </cell>
        </row>
        <row r="425">
          <cell r="B425">
            <v>10</v>
          </cell>
          <cell r="O425">
            <v>1</v>
          </cell>
        </row>
        <row r="426">
          <cell r="B426">
            <v>10</v>
          </cell>
          <cell r="O426">
            <v>1</v>
          </cell>
        </row>
        <row r="427">
          <cell r="B427">
            <v>11</v>
          </cell>
          <cell r="O427">
            <v>1</v>
          </cell>
        </row>
        <row r="428">
          <cell r="B428">
            <v>11</v>
          </cell>
          <cell r="O428">
            <v>1</v>
          </cell>
        </row>
        <row r="429">
          <cell r="B429">
            <v>11</v>
          </cell>
          <cell r="O429">
            <v>1</v>
          </cell>
        </row>
        <row r="430">
          <cell r="B430">
            <v>11</v>
          </cell>
          <cell r="O430">
            <v>1</v>
          </cell>
        </row>
        <row r="431">
          <cell r="B431">
            <v>11</v>
          </cell>
          <cell r="O431">
            <v>1</v>
          </cell>
        </row>
        <row r="432">
          <cell r="B432">
            <v>11</v>
          </cell>
          <cell r="O432">
            <v>1</v>
          </cell>
        </row>
        <row r="433">
          <cell r="B433">
            <v>11</v>
          </cell>
          <cell r="O433">
            <v>1</v>
          </cell>
        </row>
        <row r="434">
          <cell r="B434">
            <v>11</v>
          </cell>
          <cell r="O434">
            <v>1</v>
          </cell>
        </row>
        <row r="435">
          <cell r="B435">
            <v>11</v>
          </cell>
          <cell r="O435">
            <v>1</v>
          </cell>
        </row>
        <row r="436">
          <cell r="B436">
            <v>11</v>
          </cell>
          <cell r="O436">
            <v>1</v>
          </cell>
        </row>
        <row r="437">
          <cell r="B437">
            <v>11</v>
          </cell>
          <cell r="O437">
            <v>1</v>
          </cell>
        </row>
        <row r="438">
          <cell r="B438">
            <v>11</v>
          </cell>
          <cell r="O438">
            <v>0.5</v>
          </cell>
        </row>
        <row r="439">
          <cell r="B439">
            <v>11</v>
          </cell>
          <cell r="O439">
            <v>0.5</v>
          </cell>
        </row>
        <row r="440">
          <cell r="B440">
            <v>11</v>
          </cell>
          <cell r="O440">
            <v>1</v>
          </cell>
        </row>
        <row r="441">
          <cell r="B441">
            <v>11</v>
          </cell>
          <cell r="O441">
            <v>1</v>
          </cell>
        </row>
        <row r="442">
          <cell r="B442">
            <v>11</v>
          </cell>
          <cell r="O442">
            <v>1</v>
          </cell>
        </row>
        <row r="443">
          <cell r="B443">
            <v>11</v>
          </cell>
          <cell r="O443">
            <v>1</v>
          </cell>
        </row>
        <row r="444">
          <cell r="B444">
            <v>11</v>
          </cell>
          <cell r="O444">
            <v>1</v>
          </cell>
        </row>
        <row r="445">
          <cell r="B445">
            <v>11</v>
          </cell>
          <cell r="O445">
            <v>1</v>
          </cell>
        </row>
        <row r="446">
          <cell r="B446">
            <v>11</v>
          </cell>
          <cell r="O446">
            <v>0.5</v>
          </cell>
        </row>
        <row r="447">
          <cell r="B447">
            <v>11</v>
          </cell>
          <cell r="O447">
            <v>0.5</v>
          </cell>
        </row>
        <row r="448">
          <cell r="B448">
            <v>11</v>
          </cell>
          <cell r="O448">
            <v>0.5</v>
          </cell>
        </row>
        <row r="449">
          <cell r="B449">
            <v>11</v>
          </cell>
          <cell r="O449">
            <v>1</v>
          </cell>
        </row>
        <row r="450">
          <cell r="B450">
            <v>11</v>
          </cell>
          <cell r="O450">
            <v>1</v>
          </cell>
        </row>
        <row r="451">
          <cell r="B451">
            <v>11</v>
          </cell>
          <cell r="O451">
            <v>0.5</v>
          </cell>
        </row>
        <row r="452">
          <cell r="B452">
            <v>11</v>
          </cell>
          <cell r="O452">
            <v>1</v>
          </cell>
        </row>
        <row r="453">
          <cell r="B453">
            <v>11</v>
          </cell>
          <cell r="O453">
            <v>0.5</v>
          </cell>
        </row>
        <row r="454">
          <cell r="B454">
            <v>11</v>
          </cell>
          <cell r="O454">
            <v>0.5</v>
          </cell>
        </row>
        <row r="455">
          <cell r="B455">
            <v>11</v>
          </cell>
          <cell r="O455">
            <v>1</v>
          </cell>
        </row>
        <row r="456">
          <cell r="B456">
            <v>12</v>
          </cell>
          <cell r="O456">
            <v>0.5</v>
          </cell>
        </row>
        <row r="457">
          <cell r="B457">
            <v>12</v>
          </cell>
          <cell r="O457">
            <v>0.5</v>
          </cell>
        </row>
        <row r="458">
          <cell r="B458">
            <v>12</v>
          </cell>
          <cell r="O458">
            <v>1</v>
          </cell>
        </row>
        <row r="459">
          <cell r="B459">
            <v>12</v>
          </cell>
          <cell r="O459">
            <v>1</v>
          </cell>
        </row>
        <row r="460">
          <cell r="B460">
            <v>12</v>
          </cell>
          <cell r="O460">
            <v>1</v>
          </cell>
        </row>
        <row r="461">
          <cell r="B461">
            <v>12</v>
          </cell>
          <cell r="O461">
            <v>1</v>
          </cell>
        </row>
        <row r="462">
          <cell r="B462">
            <v>12</v>
          </cell>
          <cell r="O462">
            <v>1</v>
          </cell>
        </row>
        <row r="463">
          <cell r="B463">
            <v>12</v>
          </cell>
          <cell r="O463">
            <v>1</v>
          </cell>
        </row>
        <row r="464">
          <cell r="B464">
            <v>12</v>
          </cell>
          <cell r="O464">
            <v>1</v>
          </cell>
        </row>
        <row r="465">
          <cell r="B465">
            <v>12</v>
          </cell>
          <cell r="O465">
            <v>1</v>
          </cell>
        </row>
        <row r="466">
          <cell r="B466">
            <v>12</v>
          </cell>
          <cell r="O466">
            <v>1</v>
          </cell>
        </row>
        <row r="467">
          <cell r="B467">
            <v>12</v>
          </cell>
          <cell r="O467">
            <v>1</v>
          </cell>
        </row>
        <row r="468">
          <cell r="B468">
            <v>12</v>
          </cell>
          <cell r="O468">
            <v>1</v>
          </cell>
        </row>
        <row r="469">
          <cell r="B469">
            <v>12</v>
          </cell>
          <cell r="O469">
            <v>1</v>
          </cell>
        </row>
        <row r="470">
          <cell r="B470">
            <v>12</v>
          </cell>
          <cell r="O470">
            <v>1</v>
          </cell>
        </row>
        <row r="471">
          <cell r="B471">
            <v>12</v>
          </cell>
          <cell r="O471">
            <v>1</v>
          </cell>
        </row>
        <row r="472">
          <cell r="B472">
            <v>12</v>
          </cell>
          <cell r="O472">
            <v>1</v>
          </cell>
        </row>
        <row r="473">
          <cell r="B473">
            <v>12</v>
          </cell>
          <cell r="O473">
            <v>1</v>
          </cell>
        </row>
        <row r="474">
          <cell r="B474">
            <v>12</v>
          </cell>
          <cell r="O474">
            <v>1</v>
          </cell>
        </row>
        <row r="475">
          <cell r="B475">
            <v>13</v>
          </cell>
          <cell r="O475">
            <v>1</v>
          </cell>
        </row>
        <row r="476">
          <cell r="B476">
            <v>13</v>
          </cell>
          <cell r="O476">
            <v>1</v>
          </cell>
        </row>
        <row r="477">
          <cell r="B477">
            <v>13</v>
          </cell>
          <cell r="O477">
            <v>1</v>
          </cell>
        </row>
        <row r="478">
          <cell r="B478">
            <v>13</v>
          </cell>
          <cell r="O478">
            <v>0.5</v>
          </cell>
        </row>
        <row r="479">
          <cell r="B479">
            <v>13</v>
          </cell>
          <cell r="O479">
            <v>1</v>
          </cell>
        </row>
        <row r="480">
          <cell r="B480">
            <v>13</v>
          </cell>
          <cell r="O480">
            <v>0.5</v>
          </cell>
        </row>
        <row r="481">
          <cell r="B481">
            <v>13</v>
          </cell>
          <cell r="O481">
            <v>0.5</v>
          </cell>
        </row>
        <row r="482">
          <cell r="B482">
            <v>13</v>
          </cell>
          <cell r="O482">
            <v>1</v>
          </cell>
        </row>
        <row r="483">
          <cell r="B483">
            <v>13</v>
          </cell>
          <cell r="O483">
            <v>1</v>
          </cell>
        </row>
        <row r="484">
          <cell r="B484">
            <v>13</v>
          </cell>
          <cell r="O484">
            <v>1</v>
          </cell>
        </row>
        <row r="485">
          <cell r="B485">
            <v>13</v>
          </cell>
          <cell r="O485">
            <v>0.5</v>
          </cell>
        </row>
        <row r="486">
          <cell r="B486">
            <v>13</v>
          </cell>
          <cell r="O486">
            <v>0.5</v>
          </cell>
        </row>
        <row r="487">
          <cell r="B487">
            <v>13</v>
          </cell>
          <cell r="O487">
            <v>1</v>
          </cell>
        </row>
        <row r="488">
          <cell r="B488">
            <v>13</v>
          </cell>
          <cell r="O488">
            <v>1</v>
          </cell>
        </row>
        <row r="489">
          <cell r="B489">
            <v>13</v>
          </cell>
          <cell r="O489">
            <v>0.5</v>
          </cell>
        </row>
        <row r="490">
          <cell r="B490">
            <v>13</v>
          </cell>
          <cell r="O490">
            <v>1</v>
          </cell>
        </row>
        <row r="491">
          <cell r="B491">
            <v>13</v>
          </cell>
          <cell r="O491">
            <v>1</v>
          </cell>
        </row>
        <row r="492">
          <cell r="B492">
            <v>13</v>
          </cell>
          <cell r="O492">
            <v>1</v>
          </cell>
        </row>
        <row r="493">
          <cell r="B493">
            <v>13</v>
          </cell>
          <cell r="O493">
            <v>1</v>
          </cell>
        </row>
        <row r="494">
          <cell r="B494">
            <v>13</v>
          </cell>
          <cell r="O494">
            <v>1</v>
          </cell>
        </row>
        <row r="495">
          <cell r="B495">
            <v>13</v>
          </cell>
          <cell r="O495">
            <v>1</v>
          </cell>
        </row>
        <row r="496">
          <cell r="B496">
            <v>13</v>
          </cell>
          <cell r="O496">
            <v>0.5</v>
          </cell>
        </row>
        <row r="497">
          <cell r="B497">
            <v>13</v>
          </cell>
          <cell r="O497">
            <v>1</v>
          </cell>
        </row>
        <row r="498">
          <cell r="B498">
            <v>13</v>
          </cell>
          <cell r="O498">
            <v>0.5</v>
          </cell>
        </row>
        <row r="499">
          <cell r="B499">
            <v>13</v>
          </cell>
          <cell r="O499">
            <v>0.5</v>
          </cell>
        </row>
        <row r="500">
          <cell r="B500">
            <v>13</v>
          </cell>
          <cell r="O500">
            <v>0.5</v>
          </cell>
        </row>
        <row r="501">
          <cell r="B501">
            <v>13</v>
          </cell>
          <cell r="O501">
            <v>1</v>
          </cell>
        </row>
        <row r="502">
          <cell r="B502">
            <v>13</v>
          </cell>
          <cell r="O502">
            <v>1</v>
          </cell>
        </row>
        <row r="503">
          <cell r="B503">
            <v>13</v>
          </cell>
          <cell r="O503">
            <v>1</v>
          </cell>
        </row>
        <row r="504">
          <cell r="B504">
            <v>13</v>
          </cell>
          <cell r="O504">
            <v>1</v>
          </cell>
        </row>
        <row r="505">
          <cell r="B505">
            <v>13</v>
          </cell>
          <cell r="O505">
            <v>0.5</v>
          </cell>
        </row>
        <row r="506">
          <cell r="B506">
            <v>13</v>
          </cell>
          <cell r="O506">
            <v>0.5</v>
          </cell>
        </row>
        <row r="507">
          <cell r="B507">
            <v>13</v>
          </cell>
          <cell r="O507">
            <v>1</v>
          </cell>
        </row>
        <row r="508">
          <cell r="B508">
            <v>13</v>
          </cell>
          <cell r="O508">
            <v>1</v>
          </cell>
        </row>
        <row r="509">
          <cell r="B509">
            <v>13</v>
          </cell>
          <cell r="O509">
            <v>1</v>
          </cell>
        </row>
        <row r="510">
          <cell r="B510">
            <v>13</v>
          </cell>
          <cell r="O510">
            <v>1</v>
          </cell>
        </row>
        <row r="511">
          <cell r="B511">
            <v>13</v>
          </cell>
          <cell r="O511">
            <v>1</v>
          </cell>
        </row>
        <row r="512">
          <cell r="B512">
            <v>13</v>
          </cell>
          <cell r="O512">
            <v>1</v>
          </cell>
        </row>
        <row r="513">
          <cell r="B513">
            <v>13</v>
          </cell>
          <cell r="O513">
            <v>1</v>
          </cell>
        </row>
        <row r="514">
          <cell r="B514">
            <v>13</v>
          </cell>
          <cell r="O514">
            <v>1</v>
          </cell>
        </row>
        <row r="515">
          <cell r="B515">
            <v>13</v>
          </cell>
          <cell r="O515">
            <v>1</v>
          </cell>
        </row>
        <row r="516">
          <cell r="B516">
            <v>13</v>
          </cell>
          <cell r="O516">
            <v>1</v>
          </cell>
        </row>
        <row r="517">
          <cell r="B517">
            <v>13</v>
          </cell>
          <cell r="O517">
            <v>1</v>
          </cell>
        </row>
        <row r="518">
          <cell r="B518">
            <v>13</v>
          </cell>
          <cell r="O518">
            <v>1</v>
          </cell>
        </row>
        <row r="519">
          <cell r="B519">
            <v>13</v>
          </cell>
          <cell r="O519">
            <v>0.5</v>
          </cell>
        </row>
        <row r="520">
          <cell r="B520">
            <v>13</v>
          </cell>
          <cell r="O520">
            <v>1</v>
          </cell>
        </row>
        <row r="521">
          <cell r="B521">
            <v>13</v>
          </cell>
          <cell r="O521">
            <v>1</v>
          </cell>
        </row>
        <row r="522">
          <cell r="B522">
            <v>13</v>
          </cell>
          <cell r="O522">
            <v>0.5</v>
          </cell>
        </row>
        <row r="523">
          <cell r="B523">
            <v>13</v>
          </cell>
          <cell r="O523">
            <v>1</v>
          </cell>
        </row>
        <row r="524">
          <cell r="B524">
            <v>13</v>
          </cell>
          <cell r="O524">
            <v>1</v>
          </cell>
        </row>
        <row r="525">
          <cell r="B525">
            <v>13</v>
          </cell>
          <cell r="O525">
            <v>1</v>
          </cell>
        </row>
        <row r="526">
          <cell r="B526">
            <v>13</v>
          </cell>
          <cell r="O526">
            <v>1</v>
          </cell>
        </row>
        <row r="527">
          <cell r="B527">
            <v>13</v>
          </cell>
          <cell r="O527">
            <v>1</v>
          </cell>
        </row>
        <row r="528">
          <cell r="B528">
            <v>14</v>
          </cell>
          <cell r="O528">
            <v>1</v>
          </cell>
        </row>
        <row r="529">
          <cell r="B529">
            <v>14</v>
          </cell>
          <cell r="O529">
            <v>1</v>
          </cell>
        </row>
        <row r="530">
          <cell r="B530">
            <v>14</v>
          </cell>
          <cell r="O530">
            <v>1</v>
          </cell>
        </row>
        <row r="531">
          <cell r="B531">
            <v>14</v>
          </cell>
          <cell r="O531">
            <v>0.5</v>
          </cell>
        </row>
        <row r="532">
          <cell r="B532">
            <v>14</v>
          </cell>
          <cell r="O532">
            <v>1</v>
          </cell>
        </row>
        <row r="533">
          <cell r="B533">
            <v>14</v>
          </cell>
          <cell r="O533">
            <v>1</v>
          </cell>
        </row>
        <row r="534">
          <cell r="B534">
            <v>14</v>
          </cell>
          <cell r="O534">
            <v>0.5</v>
          </cell>
        </row>
        <row r="535">
          <cell r="B535" t="str">
            <v/>
          </cell>
          <cell r="O535" t="str">
            <v/>
          </cell>
        </row>
        <row r="536">
          <cell r="B536" t="str">
            <v/>
          </cell>
          <cell r="O536" t="str">
            <v/>
          </cell>
        </row>
        <row r="537">
          <cell r="B537" t="str">
            <v/>
          </cell>
          <cell r="O537" t="str">
            <v/>
          </cell>
        </row>
        <row r="538">
          <cell r="B538" t="str">
            <v/>
          </cell>
          <cell r="O538" t="str">
            <v/>
          </cell>
        </row>
        <row r="539">
          <cell r="B539" t="str">
            <v/>
          </cell>
          <cell r="O539" t="str">
            <v/>
          </cell>
        </row>
        <row r="540">
          <cell r="B540" t="str">
            <v/>
          </cell>
          <cell r="O540" t="str">
            <v/>
          </cell>
        </row>
        <row r="541">
          <cell r="B541" t="str">
            <v/>
          </cell>
          <cell r="O541" t="str">
            <v/>
          </cell>
        </row>
        <row r="542">
          <cell r="B542" t="str">
            <v/>
          </cell>
          <cell r="O542" t="str">
            <v/>
          </cell>
        </row>
        <row r="543">
          <cell r="B543" t="str">
            <v/>
          </cell>
          <cell r="O543" t="str">
            <v/>
          </cell>
        </row>
        <row r="544">
          <cell r="B544" t="str">
            <v/>
          </cell>
          <cell r="O544" t="str">
            <v/>
          </cell>
        </row>
        <row r="545">
          <cell r="B545" t="str">
            <v/>
          </cell>
          <cell r="O545" t="str">
            <v/>
          </cell>
        </row>
        <row r="546">
          <cell r="B546" t="str">
            <v/>
          </cell>
          <cell r="O546" t="str">
            <v/>
          </cell>
        </row>
        <row r="547">
          <cell r="B547" t="str">
            <v/>
          </cell>
          <cell r="O547" t="str">
            <v/>
          </cell>
        </row>
        <row r="548">
          <cell r="B548" t="str">
            <v/>
          </cell>
          <cell r="O548" t="str">
            <v/>
          </cell>
        </row>
        <row r="549">
          <cell r="B549" t="str">
            <v/>
          </cell>
          <cell r="O549" t="str">
            <v/>
          </cell>
        </row>
        <row r="550">
          <cell r="B550" t="str">
            <v/>
          </cell>
          <cell r="O550" t="str">
            <v/>
          </cell>
        </row>
        <row r="551">
          <cell r="B551" t="str">
            <v/>
          </cell>
          <cell r="O551" t="str">
            <v/>
          </cell>
        </row>
        <row r="552">
          <cell r="B552" t="str">
            <v/>
          </cell>
          <cell r="O552" t="str">
            <v/>
          </cell>
        </row>
        <row r="553">
          <cell r="B553" t="str">
            <v/>
          </cell>
          <cell r="O553" t="str">
            <v/>
          </cell>
        </row>
        <row r="554">
          <cell r="B554" t="str">
            <v/>
          </cell>
          <cell r="O554" t="str">
            <v/>
          </cell>
        </row>
        <row r="555">
          <cell r="B555" t="str">
            <v/>
          </cell>
          <cell r="O555" t="str">
            <v/>
          </cell>
        </row>
        <row r="556">
          <cell r="B556" t="str">
            <v/>
          </cell>
          <cell r="O556" t="str">
            <v/>
          </cell>
        </row>
        <row r="557">
          <cell r="B557" t="str">
            <v/>
          </cell>
          <cell r="O557" t="str">
            <v/>
          </cell>
        </row>
        <row r="558">
          <cell r="B558" t="str">
            <v/>
          </cell>
          <cell r="O558" t="str">
            <v/>
          </cell>
        </row>
        <row r="559">
          <cell r="B559" t="str">
            <v/>
          </cell>
          <cell r="O559" t="str">
            <v/>
          </cell>
        </row>
        <row r="560">
          <cell r="B560" t="str">
            <v/>
          </cell>
          <cell r="O560" t="str">
            <v/>
          </cell>
        </row>
        <row r="561">
          <cell r="B561" t="str">
            <v/>
          </cell>
          <cell r="O561" t="str">
            <v/>
          </cell>
        </row>
        <row r="562">
          <cell r="B562" t="str">
            <v/>
          </cell>
          <cell r="O562" t="str">
            <v/>
          </cell>
        </row>
        <row r="563">
          <cell r="B563" t="str">
            <v/>
          </cell>
          <cell r="O563" t="str">
            <v/>
          </cell>
        </row>
        <row r="564">
          <cell r="B564" t="str">
            <v/>
          </cell>
          <cell r="O564" t="str">
            <v/>
          </cell>
        </row>
        <row r="565">
          <cell r="B565" t="str">
            <v/>
          </cell>
          <cell r="O565" t="str">
            <v/>
          </cell>
        </row>
        <row r="566">
          <cell r="B566" t="str">
            <v/>
          </cell>
          <cell r="O566" t="str">
            <v/>
          </cell>
        </row>
        <row r="567">
          <cell r="B567" t="str">
            <v/>
          </cell>
          <cell r="O567" t="str">
            <v/>
          </cell>
        </row>
        <row r="568">
          <cell r="B568" t="str">
            <v/>
          </cell>
          <cell r="O568" t="str">
            <v/>
          </cell>
        </row>
        <row r="569">
          <cell r="B569" t="str">
            <v/>
          </cell>
          <cell r="O569" t="str">
            <v/>
          </cell>
        </row>
        <row r="570">
          <cell r="B570" t="str">
            <v/>
          </cell>
          <cell r="O570" t="str">
            <v/>
          </cell>
        </row>
        <row r="571">
          <cell r="B571" t="str">
            <v/>
          </cell>
          <cell r="O571" t="str">
            <v/>
          </cell>
        </row>
        <row r="572">
          <cell r="B572" t="str">
            <v/>
          </cell>
          <cell r="O572" t="str">
            <v/>
          </cell>
        </row>
        <row r="573">
          <cell r="B573" t="str">
            <v/>
          </cell>
          <cell r="O573" t="str">
            <v/>
          </cell>
        </row>
        <row r="574">
          <cell r="B574" t="str">
            <v/>
          </cell>
          <cell r="O574" t="str">
            <v/>
          </cell>
        </row>
        <row r="575">
          <cell r="B575" t="str">
            <v/>
          </cell>
          <cell r="O575" t="str">
            <v/>
          </cell>
        </row>
        <row r="576">
          <cell r="B576" t="str">
            <v/>
          </cell>
          <cell r="O576" t="str">
            <v/>
          </cell>
        </row>
        <row r="577">
          <cell r="B577" t="str">
            <v/>
          </cell>
          <cell r="O577" t="str">
            <v/>
          </cell>
        </row>
        <row r="578">
          <cell r="B578" t="str">
            <v/>
          </cell>
          <cell r="O578" t="str">
            <v/>
          </cell>
        </row>
        <row r="579">
          <cell r="B579" t="str">
            <v/>
          </cell>
          <cell r="O579" t="str">
            <v/>
          </cell>
        </row>
        <row r="580">
          <cell r="B580" t="str">
            <v/>
          </cell>
          <cell r="O580" t="str">
            <v/>
          </cell>
        </row>
        <row r="581">
          <cell r="B581" t="str">
            <v/>
          </cell>
          <cell r="O581" t="str">
            <v/>
          </cell>
        </row>
        <row r="582">
          <cell r="B582" t="str">
            <v/>
          </cell>
          <cell r="O582" t="str">
            <v/>
          </cell>
        </row>
        <row r="583">
          <cell r="B583" t="str">
            <v/>
          </cell>
          <cell r="O583" t="str">
            <v/>
          </cell>
        </row>
        <row r="584">
          <cell r="B584" t="str">
            <v/>
          </cell>
          <cell r="O584" t="str">
            <v/>
          </cell>
        </row>
        <row r="585">
          <cell r="B585" t="str">
            <v/>
          </cell>
          <cell r="O585" t="str">
            <v/>
          </cell>
        </row>
        <row r="586">
          <cell r="B586" t="str">
            <v/>
          </cell>
          <cell r="O586" t="str">
            <v/>
          </cell>
        </row>
        <row r="587">
          <cell r="B587" t="str">
            <v/>
          </cell>
          <cell r="O587" t="str">
            <v/>
          </cell>
        </row>
        <row r="588">
          <cell r="B588" t="str">
            <v/>
          </cell>
          <cell r="O588" t="str">
            <v/>
          </cell>
        </row>
        <row r="589">
          <cell r="B589" t="str">
            <v/>
          </cell>
          <cell r="O589" t="str">
            <v/>
          </cell>
        </row>
        <row r="590">
          <cell r="B590" t="str">
            <v/>
          </cell>
          <cell r="O590" t="str">
            <v/>
          </cell>
        </row>
        <row r="591">
          <cell r="B591" t="str">
            <v/>
          </cell>
          <cell r="O591" t="str">
            <v/>
          </cell>
        </row>
        <row r="592">
          <cell r="B592" t="str">
            <v/>
          </cell>
          <cell r="O592" t="str">
            <v/>
          </cell>
        </row>
        <row r="593">
          <cell r="B593" t="str">
            <v/>
          </cell>
          <cell r="O593" t="str">
            <v/>
          </cell>
        </row>
        <row r="594">
          <cell r="B594" t="str">
            <v/>
          </cell>
          <cell r="O594" t="str">
            <v/>
          </cell>
        </row>
        <row r="595">
          <cell r="B595" t="str">
            <v/>
          </cell>
          <cell r="O595" t="str">
            <v/>
          </cell>
        </row>
        <row r="596">
          <cell r="B596" t="str">
            <v/>
          </cell>
          <cell r="O596" t="str">
            <v/>
          </cell>
        </row>
        <row r="597">
          <cell r="B597" t="str">
            <v/>
          </cell>
          <cell r="O597" t="str">
            <v/>
          </cell>
        </row>
        <row r="598">
          <cell r="B598" t="str">
            <v/>
          </cell>
          <cell r="O598" t="str">
            <v/>
          </cell>
        </row>
        <row r="599">
          <cell r="B599" t="str">
            <v/>
          </cell>
          <cell r="O599" t="str">
            <v/>
          </cell>
        </row>
        <row r="600">
          <cell r="B600" t="str">
            <v/>
          </cell>
          <cell r="O600" t="str">
            <v/>
          </cell>
        </row>
        <row r="601">
          <cell r="B601" t="str">
            <v/>
          </cell>
          <cell r="O601" t="str">
            <v/>
          </cell>
        </row>
        <row r="602">
          <cell r="B602" t="str">
            <v/>
          </cell>
          <cell r="O602" t="str">
            <v/>
          </cell>
        </row>
        <row r="603">
          <cell r="B603" t="str">
            <v/>
          </cell>
          <cell r="O603" t="str">
            <v/>
          </cell>
        </row>
        <row r="604">
          <cell r="B604" t="str">
            <v/>
          </cell>
          <cell r="O604" t="str">
            <v/>
          </cell>
        </row>
        <row r="605">
          <cell r="B605" t="str">
            <v/>
          </cell>
          <cell r="O605" t="str">
            <v/>
          </cell>
        </row>
        <row r="606">
          <cell r="B606" t="str">
            <v/>
          </cell>
          <cell r="O606" t="str">
            <v/>
          </cell>
        </row>
        <row r="607">
          <cell r="B607" t="str">
            <v/>
          </cell>
          <cell r="O607" t="str">
            <v/>
          </cell>
        </row>
        <row r="608">
          <cell r="B608" t="str">
            <v/>
          </cell>
          <cell r="O608" t="str">
            <v/>
          </cell>
        </row>
        <row r="609">
          <cell r="B609" t="str">
            <v/>
          </cell>
          <cell r="O609" t="str">
            <v/>
          </cell>
        </row>
        <row r="610">
          <cell r="B610" t="str">
            <v/>
          </cell>
          <cell r="O610" t="str">
            <v/>
          </cell>
        </row>
        <row r="611">
          <cell r="B611" t="str">
            <v/>
          </cell>
          <cell r="O611" t="str">
            <v/>
          </cell>
        </row>
        <row r="612">
          <cell r="B612" t="str">
            <v/>
          </cell>
          <cell r="O612" t="str">
            <v/>
          </cell>
        </row>
        <row r="613">
          <cell r="B613" t="str">
            <v/>
          </cell>
          <cell r="O613" t="str">
            <v/>
          </cell>
        </row>
        <row r="614">
          <cell r="B614" t="str">
            <v/>
          </cell>
          <cell r="O614" t="str">
            <v/>
          </cell>
        </row>
        <row r="615">
          <cell r="B615" t="str">
            <v/>
          </cell>
          <cell r="O615" t="str">
            <v/>
          </cell>
        </row>
        <row r="616">
          <cell r="B616" t="str">
            <v/>
          </cell>
          <cell r="O616" t="str">
            <v/>
          </cell>
        </row>
        <row r="617">
          <cell r="B617" t="str">
            <v/>
          </cell>
          <cell r="O617" t="str">
            <v/>
          </cell>
        </row>
        <row r="618">
          <cell r="B618" t="str">
            <v/>
          </cell>
          <cell r="O618" t="str">
            <v/>
          </cell>
        </row>
        <row r="619">
          <cell r="B619" t="str">
            <v/>
          </cell>
          <cell r="O619" t="str">
            <v/>
          </cell>
        </row>
        <row r="620">
          <cell r="B620" t="str">
            <v/>
          </cell>
          <cell r="O620" t="str">
            <v/>
          </cell>
        </row>
        <row r="621">
          <cell r="B621" t="str">
            <v/>
          </cell>
          <cell r="O621" t="str">
            <v/>
          </cell>
        </row>
        <row r="622">
          <cell r="B622" t="str">
            <v/>
          </cell>
          <cell r="O622" t="str">
            <v/>
          </cell>
        </row>
        <row r="623">
          <cell r="B623" t="str">
            <v/>
          </cell>
          <cell r="O623" t="str">
            <v/>
          </cell>
        </row>
        <row r="624">
          <cell r="B624" t="str">
            <v/>
          </cell>
          <cell r="O624" t="str">
            <v/>
          </cell>
        </row>
        <row r="625">
          <cell r="B625" t="str">
            <v/>
          </cell>
          <cell r="O625" t="str">
            <v/>
          </cell>
        </row>
        <row r="626">
          <cell r="B626" t="str">
            <v/>
          </cell>
          <cell r="O626" t="str">
            <v/>
          </cell>
        </row>
        <row r="627">
          <cell r="B627" t="str">
            <v/>
          </cell>
          <cell r="O627" t="str">
            <v/>
          </cell>
        </row>
        <row r="628">
          <cell r="B628" t="str">
            <v/>
          </cell>
          <cell r="O628" t="str">
            <v/>
          </cell>
        </row>
        <row r="629">
          <cell r="B629" t="str">
            <v/>
          </cell>
          <cell r="O629" t="str">
            <v/>
          </cell>
        </row>
        <row r="630">
          <cell r="B630" t="str">
            <v/>
          </cell>
          <cell r="O630" t="str">
            <v/>
          </cell>
        </row>
        <row r="631">
          <cell r="B631" t="str">
            <v/>
          </cell>
          <cell r="O631" t="str">
            <v/>
          </cell>
        </row>
        <row r="632">
          <cell r="B632" t="str">
            <v/>
          </cell>
          <cell r="O632" t="str">
            <v/>
          </cell>
        </row>
        <row r="633">
          <cell r="B633" t="str">
            <v/>
          </cell>
          <cell r="O633" t="str">
            <v/>
          </cell>
        </row>
        <row r="634">
          <cell r="B634" t="str">
            <v/>
          </cell>
          <cell r="O634" t="str">
            <v/>
          </cell>
        </row>
        <row r="635">
          <cell r="B635" t="str">
            <v/>
          </cell>
          <cell r="O635" t="str">
            <v/>
          </cell>
        </row>
        <row r="636">
          <cell r="B636" t="str">
            <v/>
          </cell>
          <cell r="O636" t="str">
            <v/>
          </cell>
        </row>
        <row r="637">
          <cell r="B637" t="str">
            <v/>
          </cell>
          <cell r="O637" t="str">
            <v/>
          </cell>
        </row>
        <row r="638">
          <cell r="B638" t="str">
            <v/>
          </cell>
          <cell r="O638" t="str">
            <v/>
          </cell>
        </row>
        <row r="639">
          <cell r="B639" t="str">
            <v/>
          </cell>
          <cell r="O639" t="str">
            <v/>
          </cell>
        </row>
        <row r="640">
          <cell r="B640" t="str">
            <v/>
          </cell>
          <cell r="O640" t="str">
            <v/>
          </cell>
        </row>
        <row r="641">
          <cell r="B641" t="str">
            <v/>
          </cell>
          <cell r="O641" t="str">
            <v/>
          </cell>
        </row>
        <row r="642">
          <cell r="B642" t="str">
            <v/>
          </cell>
          <cell r="O642" t="str">
            <v/>
          </cell>
        </row>
        <row r="643">
          <cell r="B643" t="str">
            <v/>
          </cell>
          <cell r="O643" t="str">
            <v/>
          </cell>
        </row>
        <row r="644">
          <cell r="B644" t="str">
            <v/>
          </cell>
          <cell r="O644" t="str">
            <v/>
          </cell>
        </row>
        <row r="645">
          <cell r="B645" t="str">
            <v/>
          </cell>
          <cell r="O645" t="str">
            <v/>
          </cell>
        </row>
        <row r="646">
          <cell r="B646" t="str">
            <v/>
          </cell>
          <cell r="O646" t="str">
            <v/>
          </cell>
        </row>
        <row r="647">
          <cell r="B647" t="str">
            <v/>
          </cell>
          <cell r="O647" t="str">
            <v/>
          </cell>
        </row>
        <row r="648">
          <cell r="B648" t="str">
            <v/>
          </cell>
          <cell r="O648" t="str">
            <v/>
          </cell>
        </row>
        <row r="649">
          <cell r="B649" t="str">
            <v/>
          </cell>
          <cell r="O649" t="str">
            <v/>
          </cell>
        </row>
        <row r="650">
          <cell r="B650" t="str">
            <v/>
          </cell>
          <cell r="O650" t="str">
            <v/>
          </cell>
        </row>
        <row r="651">
          <cell r="B651" t="str">
            <v/>
          </cell>
          <cell r="O651" t="str">
            <v/>
          </cell>
        </row>
        <row r="652">
          <cell r="B652" t="str">
            <v/>
          </cell>
          <cell r="O652" t="str">
            <v/>
          </cell>
        </row>
        <row r="653">
          <cell r="B653" t="str">
            <v/>
          </cell>
          <cell r="O653" t="str">
            <v/>
          </cell>
        </row>
        <row r="654">
          <cell r="B654" t="str">
            <v/>
          </cell>
          <cell r="O654" t="str">
            <v/>
          </cell>
        </row>
        <row r="655">
          <cell r="B655" t="str">
            <v/>
          </cell>
          <cell r="O655" t="str">
            <v/>
          </cell>
        </row>
        <row r="656">
          <cell r="B656" t="str">
            <v/>
          </cell>
          <cell r="O656" t="str">
            <v/>
          </cell>
        </row>
        <row r="657">
          <cell r="B657" t="str">
            <v/>
          </cell>
          <cell r="O657" t="str">
            <v/>
          </cell>
        </row>
        <row r="658">
          <cell r="B658" t="str">
            <v/>
          </cell>
          <cell r="O658" t="str">
            <v/>
          </cell>
        </row>
        <row r="659">
          <cell r="B659" t="str">
            <v/>
          </cell>
          <cell r="O659" t="str">
            <v/>
          </cell>
        </row>
        <row r="660">
          <cell r="B660" t="str">
            <v/>
          </cell>
          <cell r="O660" t="str">
            <v/>
          </cell>
        </row>
        <row r="661">
          <cell r="B661" t="str">
            <v/>
          </cell>
          <cell r="O661" t="str">
            <v/>
          </cell>
        </row>
        <row r="662">
          <cell r="B662" t="str">
            <v/>
          </cell>
          <cell r="O662" t="str">
            <v/>
          </cell>
        </row>
        <row r="663">
          <cell r="B663" t="str">
            <v/>
          </cell>
          <cell r="O663" t="str">
            <v/>
          </cell>
        </row>
        <row r="664">
          <cell r="B664" t="str">
            <v/>
          </cell>
          <cell r="O664" t="str">
            <v/>
          </cell>
        </row>
        <row r="665">
          <cell r="B665" t="str">
            <v/>
          </cell>
          <cell r="O665" t="str">
            <v/>
          </cell>
        </row>
        <row r="666">
          <cell r="B666" t="str">
            <v/>
          </cell>
          <cell r="O666" t="str">
            <v/>
          </cell>
        </row>
        <row r="667">
          <cell r="B667" t="str">
            <v/>
          </cell>
          <cell r="O667" t="str">
            <v/>
          </cell>
        </row>
        <row r="668">
          <cell r="B668" t="str">
            <v/>
          </cell>
          <cell r="O668" t="str">
            <v/>
          </cell>
        </row>
        <row r="669">
          <cell r="B669" t="str">
            <v/>
          </cell>
          <cell r="O669" t="str">
            <v/>
          </cell>
        </row>
        <row r="670">
          <cell r="B670" t="str">
            <v/>
          </cell>
          <cell r="O670" t="str">
            <v/>
          </cell>
        </row>
        <row r="671">
          <cell r="B671" t="str">
            <v/>
          </cell>
          <cell r="O671" t="str">
            <v/>
          </cell>
        </row>
        <row r="672">
          <cell r="B672" t="str">
            <v/>
          </cell>
          <cell r="O672" t="str">
            <v/>
          </cell>
        </row>
        <row r="673">
          <cell r="B673" t="str">
            <v/>
          </cell>
          <cell r="O673" t="str">
            <v/>
          </cell>
        </row>
        <row r="674">
          <cell r="B674" t="str">
            <v/>
          </cell>
          <cell r="O674" t="str">
            <v/>
          </cell>
        </row>
        <row r="675">
          <cell r="B675" t="str">
            <v/>
          </cell>
          <cell r="O675" t="str">
            <v/>
          </cell>
        </row>
        <row r="676">
          <cell r="B676" t="str">
            <v/>
          </cell>
          <cell r="O676" t="str">
            <v/>
          </cell>
        </row>
        <row r="677">
          <cell r="B677" t="str">
            <v/>
          </cell>
          <cell r="O677" t="str">
            <v/>
          </cell>
        </row>
        <row r="678">
          <cell r="B678" t="str">
            <v/>
          </cell>
          <cell r="O678" t="str">
            <v/>
          </cell>
        </row>
        <row r="679">
          <cell r="B679" t="str">
            <v/>
          </cell>
          <cell r="O679" t="str">
            <v/>
          </cell>
        </row>
        <row r="680">
          <cell r="B680" t="str">
            <v/>
          </cell>
          <cell r="O680" t="str">
            <v/>
          </cell>
        </row>
        <row r="681">
          <cell r="B681" t="str">
            <v/>
          </cell>
          <cell r="O681" t="str">
            <v/>
          </cell>
        </row>
        <row r="682">
          <cell r="B682" t="str">
            <v/>
          </cell>
          <cell r="O682" t="str">
            <v/>
          </cell>
        </row>
        <row r="683">
          <cell r="B683" t="str">
            <v/>
          </cell>
          <cell r="O683" t="str">
            <v/>
          </cell>
        </row>
        <row r="684">
          <cell r="B684" t="str">
            <v/>
          </cell>
          <cell r="O684" t="str">
            <v/>
          </cell>
        </row>
        <row r="685">
          <cell r="B685" t="str">
            <v/>
          </cell>
          <cell r="O685" t="str">
            <v/>
          </cell>
        </row>
        <row r="686">
          <cell r="B686" t="str">
            <v/>
          </cell>
          <cell r="O686" t="str">
            <v/>
          </cell>
        </row>
        <row r="687">
          <cell r="B687" t="str">
            <v/>
          </cell>
          <cell r="O687" t="str">
            <v/>
          </cell>
        </row>
        <row r="688">
          <cell r="B688" t="str">
            <v/>
          </cell>
          <cell r="O688" t="str">
            <v/>
          </cell>
        </row>
        <row r="689">
          <cell r="B689" t="str">
            <v/>
          </cell>
          <cell r="O689" t="str">
            <v/>
          </cell>
        </row>
        <row r="690">
          <cell r="B690" t="str">
            <v/>
          </cell>
          <cell r="O690" t="str">
            <v/>
          </cell>
        </row>
        <row r="691">
          <cell r="B691" t="str">
            <v/>
          </cell>
          <cell r="O691" t="str">
            <v/>
          </cell>
        </row>
        <row r="692">
          <cell r="B692" t="str">
            <v/>
          </cell>
          <cell r="O692" t="str">
            <v/>
          </cell>
        </row>
        <row r="693">
          <cell r="B693" t="str">
            <v/>
          </cell>
          <cell r="O693" t="str">
            <v/>
          </cell>
        </row>
        <row r="694">
          <cell r="B694" t="str">
            <v/>
          </cell>
          <cell r="O694" t="str">
            <v/>
          </cell>
        </row>
        <row r="695">
          <cell r="B695" t="str">
            <v/>
          </cell>
          <cell r="O695" t="str">
            <v/>
          </cell>
        </row>
        <row r="696">
          <cell r="B696" t="str">
            <v/>
          </cell>
          <cell r="O696" t="str">
            <v/>
          </cell>
        </row>
        <row r="697">
          <cell r="B697" t="str">
            <v/>
          </cell>
          <cell r="O697" t="str">
            <v/>
          </cell>
        </row>
        <row r="698">
          <cell r="B698" t="str">
            <v/>
          </cell>
          <cell r="O698" t="str">
            <v/>
          </cell>
        </row>
        <row r="699">
          <cell r="B699" t="str">
            <v/>
          </cell>
          <cell r="O699" t="str">
            <v/>
          </cell>
        </row>
        <row r="700">
          <cell r="B700" t="str">
            <v/>
          </cell>
          <cell r="O700" t="str">
            <v/>
          </cell>
        </row>
        <row r="701">
          <cell r="B701" t="str">
            <v/>
          </cell>
          <cell r="O701" t="str">
            <v/>
          </cell>
        </row>
        <row r="702">
          <cell r="B702" t="str">
            <v/>
          </cell>
          <cell r="O702" t="str">
            <v/>
          </cell>
        </row>
        <row r="703">
          <cell r="B703" t="str">
            <v/>
          </cell>
          <cell r="O703" t="str">
            <v/>
          </cell>
        </row>
        <row r="704">
          <cell r="B704" t="str">
            <v/>
          </cell>
          <cell r="O704" t="str">
            <v/>
          </cell>
        </row>
        <row r="705">
          <cell r="B705" t="str">
            <v/>
          </cell>
          <cell r="O705" t="str">
            <v/>
          </cell>
        </row>
        <row r="706">
          <cell r="B706" t="str">
            <v/>
          </cell>
          <cell r="O706" t="str">
            <v/>
          </cell>
        </row>
        <row r="707">
          <cell r="B707" t="str">
            <v/>
          </cell>
          <cell r="O707" t="str">
            <v/>
          </cell>
        </row>
        <row r="708">
          <cell r="B708" t="str">
            <v/>
          </cell>
          <cell r="O708" t="str">
            <v/>
          </cell>
        </row>
        <row r="709">
          <cell r="B709" t="str">
            <v/>
          </cell>
          <cell r="O709" t="str">
            <v/>
          </cell>
        </row>
        <row r="710">
          <cell r="B710" t="str">
            <v/>
          </cell>
          <cell r="O710" t="str">
            <v/>
          </cell>
        </row>
        <row r="711">
          <cell r="B711" t="str">
            <v/>
          </cell>
          <cell r="O711" t="str">
            <v/>
          </cell>
        </row>
        <row r="712">
          <cell r="B712" t="str">
            <v/>
          </cell>
          <cell r="O712" t="str">
            <v/>
          </cell>
        </row>
        <row r="713">
          <cell r="B713" t="str">
            <v/>
          </cell>
          <cell r="O713" t="str">
            <v/>
          </cell>
        </row>
        <row r="714">
          <cell r="B714" t="str">
            <v/>
          </cell>
          <cell r="O714" t="str">
            <v/>
          </cell>
        </row>
        <row r="715">
          <cell r="B715" t="str">
            <v/>
          </cell>
          <cell r="O715" t="str">
            <v/>
          </cell>
        </row>
        <row r="716">
          <cell r="B716" t="str">
            <v/>
          </cell>
          <cell r="O716" t="str">
            <v/>
          </cell>
        </row>
        <row r="717">
          <cell r="B717" t="str">
            <v/>
          </cell>
          <cell r="O717" t="str">
            <v/>
          </cell>
        </row>
        <row r="718">
          <cell r="B718" t="str">
            <v/>
          </cell>
          <cell r="O718" t="str">
            <v/>
          </cell>
        </row>
        <row r="719">
          <cell r="B719" t="str">
            <v/>
          </cell>
          <cell r="O719" t="str">
            <v/>
          </cell>
        </row>
        <row r="720">
          <cell r="B720" t="str">
            <v/>
          </cell>
          <cell r="O720" t="str">
            <v/>
          </cell>
        </row>
        <row r="721">
          <cell r="B721" t="str">
            <v/>
          </cell>
          <cell r="O721" t="str">
            <v/>
          </cell>
        </row>
        <row r="722">
          <cell r="B722" t="str">
            <v/>
          </cell>
          <cell r="O722" t="str">
            <v/>
          </cell>
        </row>
        <row r="723">
          <cell r="B723" t="str">
            <v/>
          </cell>
          <cell r="O723" t="str">
            <v/>
          </cell>
        </row>
        <row r="724">
          <cell r="B724" t="str">
            <v/>
          </cell>
          <cell r="O724" t="str">
            <v/>
          </cell>
        </row>
        <row r="725">
          <cell r="B725" t="str">
            <v/>
          </cell>
          <cell r="O725" t="str">
            <v/>
          </cell>
        </row>
        <row r="726">
          <cell r="B726" t="str">
            <v/>
          </cell>
          <cell r="O726" t="str">
            <v/>
          </cell>
        </row>
        <row r="727">
          <cell r="B727" t="str">
            <v/>
          </cell>
          <cell r="O727" t="str">
            <v/>
          </cell>
        </row>
        <row r="728">
          <cell r="B728" t="str">
            <v/>
          </cell>
          <cell r="O728" t="str">
            <v/>
          </cell>
        </row>
        <row r="729">
          <cell r="B729" t="str">
            <v/>
          </cell>
          <cell r="O729" t="str">
            <v/>
          </cell>
        </row>
        <row r="730">
          <cell r="B730" t="str">
            <v/>
          </cell>
          <cell r="O730" t="str">
            <v/>
          </cell>
        </row>
        <row r="731">
          <cell r="B731" t="str">
            <v/>
          </cell>
          <cell r="O731" t="str">
            <v/>
          </cell>
        </row>
        <row r="732">
          <cell r="B732" t="str">
            <v/>
          </cell>
          <cell r="O732" t="str">
            <v/>
          </cell>
        </row>
        <row r="733">
          <cell r="B733" t="str">
            <v/>
          </cell>
          <cell r="O733" t="str">
            <v/>
          </cell>
        </row>
        <row r="734">
          <cell r="B734" t="str">
            <v/>
          </cell>
          <cell r="O734" t="str">
            <v/>
          </cell>
        </row>
        <row r="735">
          <cell r="B735" t="str">
            <v/>
          </cell>
          <cell r="O735" t="str">
            <v/>
          </cell>
        </row>
        <row r="736">
          <cell r="B736" t="str">
            <v/>
          </cell>
          <cell r="O736" t="str">
            <v/>
          </cell>
        </row>
        <row r="737">
          <cell r="B737" t="str">
            <v/>
          </cell>
          <cell r="O737" t="str">
            <v/>
          </cell>
        </row>
        <row r="738">
          <cell r="B738" t="str">
            <v/>
          </cell>
          <cell r="O738" t="str">
            <v/>
          </cell>
        </row>
        <row r="739">
          <cell r="B739" t="str">
            <v/>
          </cell>
          <cell r="O739" t="str">
            <v/>
          </cell>
        </row>
        <row r="740">
          <cell r="B740" t="str">
            <v/>
          </cell>
          <cell r="O740" t="str">
            <v/>
          </cell>
        </row>
        <row r="741">
          <cell r="B741" t="str">
            <v/>
          </cell>
          <cell r="O741" t="str">
            <v/>
          </cell>
        </row>
        <row r="742">
          <cell r="B742" t="str">
            <v/>
          </cell>
          <cell r="O742" t="str">
            <v/>
          </cell>
        </row>
        <row r="743">
          <cell r="B743" t="str">
            <v/>
          </cell>
          <cell r="O743" t="str">
            <v/>
          </cell>
        </row>
        <row r="744">
          <cell r="B744" t="str">
            <v/>
          </cell>
          <cell r="O744" t="str">
            <v/>
          </cell>
        </row>
        <row r="745">
          <cell r="B745" t="str">
            <v/>
          </cell>
          <cell r="O745" t="str">
            <v/>
          </cell>
        </row>
        <row r="746">
          <cell r="B746" t="str">
            <v/>
          </cell>
          <cell r="O746" t="str">
            <v/>
          </cell>
        </row>
        <row r="747">
          <cell r="B747" t="str">
            <v/>
          </cell>
          <cell r="O747" t="str">
            <v/>
          </cell>
        </row>
        <row r="748">
          <cell r="B748" t="str">
            <v/>
          </cell>
          <cell r="O748" t="str">
            <v/>
          </cell>
        </row>
        <row r="749">
          <cell r="B749" t="str">
            <v/>
          </cell>
          <cell r="O749" t="str">
            <v/>
          </cell>
        </row>
        <row r="750">
          <cell r="B750" t="str">
            <v/>
          </cell>
          <cell r="O750" t="str">
            <v/>
          </cell>
        </row>
        <row r="751">
          <cell r="B751" t="str">
            <v/>
          </cell>
          <cell r="O751" t="str">
            <v/>
          </cell>
        </row>
        <row r="752">
          <cell r="B752" t="str">
            <v/>
          </cell>
          <cell r="O752" t="str">
            <v/>
          </cell>
        </row>
        <row r="753">
          <cell r="B753" t="str">
            <v/>
          </cell>
          <cell r="O753" t="str">
            <v/>
          </cell>
        </row>
        <row r="754">
          <cell r="B754" t="str">
            <v/>
          </cell>
          <cell r="O754" t="str">
            <v/>
          </cell>
        </row>
        <row r="755">
          <cell r="B755" t="str">
            <v/>
          </cell>
          <cell r="O755" t="str">
            <v/>
          </cell>
        </row>
        <row r="756">
          <cell r="B756" t="str">
            <v/>
          </cell>
          <cell r="O756" t="str">
            <v/>
          </cell>
        </row>
        <row r="757">
          <cell r="B757" t="str">
            <v/>
          </cell>
          <cell r="O757" t="str">
            <v/>
          </cell>
        </row>
        <row r="758">
          <cell r="B758" t="str">
            <v/>
          </cell>
          <cell r="O758" t="str">
            <v/>
          </cell>
        </row>
        <row r="759">
          <cell r="B759" t="str">
            <v/>
          </cell>
          <cell r="O759" t="str">
            <v/>
          </cell>
        </row>
        <row r="760">
          <cell r="B760" t="str">
            <v/>
          </cell>
          <cell r="O760" t="str">
            <v/>
          </cell>
        </row>
        <row r="761">
          <cell r="B761" t="str">
            <v/>
          </cell>
          <cell r="O761" t="str">
            <v/>
          </cell>
        </row>
        <row r="762">
          <cell r="B762" t="str">
            <v/>
          </cell>
          <cell r="O762" t="str">
            <v/>
          </cell>
        </row>
        <row r="763">
          <cell r="B763" t="str">
            <v/>
          </cell>
          <cell r="O763" t="str">
            <v/>
          </cell>
        </row>
        <row r="764">
          <cell r="B764" t="str">
            <v/>
          </cell>
          <cell r="O764" t="str">
            <v/>
          </cell>
        </row>
        <row r="765">
          <cell r="B765" t="str">
            <v/>
          </cell>
          <cell r="O765" t="str">
            <v/>
          </cell>
        </row>
        <row r="766">
          <cell r="B766" t="str">
            <v/>
          </cell>
          <cell r="O766" t="str">
            <v/>
          </cell>
        </row>
        <row r="767">
          <cell r="B767" t="str">
            <v/>
          </cell>
          <cell r="O767" t="str">
            <v/>
          </cell>
        </row>
        <row r="768">
          <cell r="B768" t="str">
            <v/>
          </cell>
          <cell r="O768" t="str">
            <v/>
          </cell>
        </row>
        <row r="769">
          <cell r="B769" t="str">
            <v/>
          </cell>
          <cell r="O769" t="str">
            <v/>
          </cell>
        </row>
        <row r="770">
          <cell r="B770" t="str">
            <v/>
          </cell>
          <cell r="O770" t="str">
            <v/>
          </cell>
        </row>
        <row r="771">
          <cell r="B771" t="str">
            <v/>
          </cell>
          <cell r="O771" t="str">
            <v/>
          </cell>
        </row>
        <row r="772">
          <cell r="B772" t="str">
            <v/>
          </cell>
          <cell r="O772" t="str">
            <v/>
          </cell>
        </row>
        <row r="773">
          <cell r="B773" t="str">
            <v/>
          </cell>
          <cell r="O773" t="str">
            <v/>
          </cell>
        </row>
        <row r="774">
          <cell r="B774" t="str">
            <v/>
          </cell>
          <cell r="O774" t="str">
            <v/>
          </cell>
        </row>
        <row r="775">
          <cell r="B775" t="str">
            <v/>
          </cell>
          <cell r="O775" t="str">
            <v/>
          </cell>
        </row>
        <row r="776">
          <cell r="B776" t="str">
            <v/>
          </cell>
          <cell r="O776" t="str">
            <v/>
          </cell>
        </row>
        <row r="777">
          <cell r="B777" t="str">
            <v/>
          </cell>
          <cell r="O777" t="str">
            <v/>
          </cell>
        </row>
        <row r="778">
          <cell r="B778" t="str">
            <v/>
          </cell>
          <cell r="O778" t="str">
            <v/>
          </cell>
        </row>
        <row r="779">
          <cell r="B779" t="str">
            <v/>
          </cell>
          <cell r="O779" t="str">
            <v/>
          </cell>
        </row>
        <row r="780">
          <cell r="B780" t="str">
            <v/>
          </cell>
          <cell r="O780" t="str">
            <v/>
          </cell>
        </row>
        <row r="781">
          <cell r="B781" t="str">
            <v/>
          </cell>
          <cell r="O781" t="str">
            <v/>
          </cell>
        </row>
        <row r="782">
          <cell r="B782" t="str">
            <v/>
          </cell>
          <cell r="O782" t="str">
            <v/>
          </cell>
        </row>
        <row r="783">
          <cell r="B783" t="str">
            <v/>
          </cell>
          <cell r="O783" t="str">
            <v/>
          </cell>
        </row>
        <row r="784">
          <cell r="B784" t="str">
            <v/>
          </cell>
          <cell r="O784" t="str">
            <v/>
          </cell>
        </row>
        <row r="785">
          <cell r="B785" t="str">
            <v/>
          </cell>
          <cell r="O785" t="str">
            <v/>
          </cell>
        </row>
        <row r="786">
          <cell r="B786" t="str">
            <v/>
          </cell>
          <cell r="O786" t="str">
            <v/>
          </cell>
        </row>
        <row r="787">
          <cell r="B787" t="str">
            <v/>
          </cell>
          <cell r="O787" t="str">
            <v/>
          </cell>
        </row>
        <row r="788">
          <cell r="B788" t="str">
            <v/>
          </cell>
          <cell r="O788" t="str">
            <v/>
          </cell>
        </row>
        <row r="789">
          <cell r="B789" t="str">
            <v/>
          </cell>
          <cell r="O789" t="str">
            <v/>
          </cell>
        </row>
        <row r="790">
          <cell r="B790" t="str">
            <v/>
          </cell>
          <cell r="O790" t="str">
            <v/>
          </cell>
        </row>
        <row r="791">
          <cell r="B791" t="str">
            <v/>
          </cell>
          <cell r="O791" t="str">
            <v/>
          </cell>
        </row>
        <row r="792">
          <cell r="B792" t="str">
            <v/>
          </cell>
          <cell r="O792" t="str">
            <v/>
          </cell>
        </row>
        <row r="793">
          <cell r="B793" t="str">
            <v/>
          </cell>
          <cell r="O793" t="str">
            <v/>
          </cell>
        </row>
        <row r="794">
          <cell r="B794" t="str">
            <v/>
          </cell>
          <cell r="O794" t="str">
            <v/>
          </cell>
        </row>
        <row r="795">
          <cell r="B795" t="str">
            <v/>
          </cell>
          <cell r="O795" t="str">
            <v/>
          </cell>
        </row>
        <row r="796">
          <cell r="B796" t="str">
            <v/>
          </cell>
          <cell r="O796" t="str">
            <v/>
          </cell>
        </row>
        <row r="797">
          <cell r="B797" t="str">
            <v/>
          </cell>
          <cell r="O797" t="str">
            <v/>
          </cell>
        </row>
        <row r="798">
          <cell r="B798" t="str">
            <v/>
          </cell>
          <cell r="O798" t="str">
            <v/>
          </cell>
        </row>
        <row r="799">
          <cell r="B799" t="str">
            <v/>
          </cell>
          <cell r="O799" t="str">
            <v/>
          </cell>
        </row>
        <row r="800">
          <cell r="B800" t="str">
            <v/>
          </cell>
          <cell r="O800" t="str">
            <v/>
          </cell>
        </row>
        <row r="801">
          <cell r="B801" t="str">
            <v/>
          </cell>
          <cell r="O801" t="str">
            <v/>
          </cell>
        </row>
        <row r="802">
          <cell r="B802" t="str">
            <v/>
          </cell>
          <cell r="O802" t="str">
            <v/>
          </cell>
        </row>
        <row r="803">
          <cell r="B803" t="str">
            <v/>
          </cell>
          <cell r="O803" t="str">
            <v/>
          </cell>
        </row>
        <row r="804">
          <cell r="B804" t="str">
            <v/>
          </cell>
          <cell r="O804" t="str">
            <v/>
          </cell>
        </row>
        <row r="805">
          <cell r="B805" t="str">
            <v/>
          </cell>
          <cell r="O805" t="str">
            <v/>
          </cell>
        </row>
        <row r="806">
          <cell r="B806" t="str">
            <v/>
          </cell>
          <cell r="O806" t="str">
            <v/>
          </cell>
        </row>
        <row r="807">
          <cell r="B807" t="str">
            <v/>
          </cell>
          <cell r="O807" t="str">
            <v/>
          </cell>
        </row>
        <row r="808">
          <cell r="B808" t="str">
            <v/>
          </cell>
          <cell r="O808" t="str">
            <v/>
          </cell>
        </row>
        <row r="809">
          <cell r="B809" t="str">
            <v/>
          </cell>
          <cell r="O809" t="str">
            <v/>
          </cell>
        </row>
        <row r="810">
          <cell r="B810" t="str">
            <v/>
          </cell>
          <cell r="O810" t="str">
            <v/>
          </cell>
        </row>
        <row r="811">
          <cell r="B811" t="str">
            <v/>
          </cell>
          <cell r="O811" t="str">
            <v/>
          </cell>
        </row>
        <row r="812">
          <cell r="B812" t="str">
            <v/>
          </cell>
          <cell r="O812" t="str">
            <v/>
          </cell>
        </row>
        <row r="813">
          <cell r="B813" t="str">
            <v/>
          </cell>
          <cell r="O813" t="str">
            <v/>
          </cell>
        </row>
        <row r="814">
          <cell r="B814" t="str">
            <v/>
          </cell>
          <cell r="O814" t="str">
            <v/>
          </cell>
        </row>
        <row r="815">
          <cell r="B815" t="str">
            <v/>
          </cell>
          <cell r="O815" t="str">
            <v/>
          </cell>
        </row>
        <row r="816">
          <cell r="B816" t="str">
            <v/>
          </cell>
          <cell r="O816" t="str">
            <v/>
          </cell>
        </row>
        <row r="817">
          <cell r="B817" t="str">
            <v/>
          </cell>
          <cell r="O817" t="str">
            <v/>
          </cell>
        </row>
        <row r="818">
          <cell r="B818" t="str">
            <v/>
          </cell>
          <cell r="O818" t="str">
            <v/>
          </cell>
        </row>
        <row r="819">
          <cell r="B819" t="str">
            <v/>
          </cell>
          <cell r="O819" t="str">
            <v/>
          </cell>
        </row>
        <row r="820">
          <cell r="B820" t="str">
            <v/>
          </cell>
          <cell r="O820" t="str">
            <v/>
          </cell>
        </row>
        <row r="821">
          <cell r="B821" t="str">
            <v/>
          </cell>
          <cell r="O821" t="str">
            <v/>
          </cell>
        </row>
        <row r="822">
          <cell r="B822" t="str">
            <v/>
          </cell>
          <cell r="O822" t="str">
            <v/>
          </cell>
        </row>
        <row r="823">
          <cell r="B823" t="str">
            <v/>
          </cell>
          <cell r="O823" t="str">
            <v/>
          </cell>
        </row>
        <row r="824">
          <cell r="B824" t="str">
            <v/>
          </cell>
          <cell r="O824" t="str">
            <v/>
          </cell>
        </row>
        <row r="825">
          <cell r="B825" t="str">
            <v/>
          </cell>
          <cell r="O825" t="str">
            <v/>
          </cell>
        </row>
        <row r="826">
          <cell r="B826" t="str">
            <v/>
          </cell>
          <cell r="O826" t="str">
            <v/>
          </cell>
        </row>
        <row r="827">
          <cell r="B827" t="str">
            <v/>
          </cell>
          <cell r="O827" t="str">
            <v/>
          </cell>
        </row>
        <row r="828">
          <cell r="B828" t="str">
            <v/>
          </cell>
          <cell r="O828" t="str">
            <v/>
          </cell>
        </row>
        <row r="829">
          <cell r="B829" t="str">
            <v/>
          </cell>
          <cell r="O829" t="str">
            <v/>
          </cell>
        </row>
        <row r="830">
          <cell r="B830" t="str">
            <v/>
          </cell>
          <cell r="O830" t="str">
            <v/>
          </cell>
        </row>
        <row r="831">
          <cell r="B831" t="str">
            <v/>
          </cell>
          <cell r="O831" t="str">
            <v/>
          </cell>
        </row>
        <row r="832">
          <cell r="B832" t="str">
            <v/>
          </cell>
          <cell r="O832" t="str">
            <v/>
          </cell>
        </row>
        <row r="833">
          <cell r="B833" t="str">
            <v/>
          </cell>
          <cell r="O833" t="str">
            <v/>
          </cell>
        </row>
        <row r="834">
          <cell r="B834" t="str">
            <v/>
          </cell>
          <cell r="O834" t="str">
            <v/>
          </cell>
        </row>
        <row r="835">
          <cell r="B835" t="str">
            <v/>
          </cell>
          <cell r="O835" t="str">
            <v/>
          </cell>
        </row>
        <row r="836">
          <cell r="B836" t="str">
            <v/>
          </cell>
          <cell r="O836" t="str">
            <v/>
          </cell>
        </row>
        <row r="837">
          <cell r="B837" t="str">
            <v/>
          </cell>
          <cell r="O837" t="str">
            <v/>
          </cell>
        </row>
        <row r="838">
          <cell r="B838" t="str">
            <v/>
          </cell>
          <cell r="O838" t="str">
            <v/>
          </cell>
        </row>
        <row r="839">
          <cell r="B839" t="str">
            <v/>
          </cell>
          <cell r="O839" t="str">
            <v/>
          </cell>
        </row>
        <row r="840">
          <cell r="B840" t="str">
            <v/>
          </cell>
          <cell r="O840" t="str">
            <v/>
          </cell>
        </row>
        <row r="841">
          <cell r="B841" t="str">
            <v/>
          </cell>
          <cell r="O841" t="str">
            <v/>
          </cell>
        </row>
        <row r="842">
          <cell r="B842" t="str">
            <v/>
          </cell>
          <cell r="O842" t="str">
            <v/>
          </cell>
        </row>
        <row r="843">
          <cell r="B843" t="str">
            <v/>
          </cell>
          <cell r="O843" t="str">
            <v/>
          </cell>
        </row>
        <row r="844">
          <cell r="B844" t="str">
            <v/>
          </cell>
          <cell r="O844" t="str">
            <v/>
          </cell>
        </row>
        <row r="845">
          <cell r="B845" t="str">
            <v/>
          </cell>
          <cell r="O845" t="str">
            <v/>
          </cell>
        </row>
        <row r="846">
          <cell r="B846" t="str">
            <v/>
          </cell>
          <cell r="O846" t="str">
            <v/>
          </cell>
        </row>
        <row r="847">
          <cell r="B847" t="str">
            <v/>
          </cell>
          <cell r="O847" t="str">
            <v/>
          </cell>
        </row>
        <row r="848">
          <cell r="B848" t="str">
            <v/>
          </cell>
          <cell r="O848" t="str">
            <v/>
          </cell>
        </row>
        <row r="849">
          <cell r="B849" t="str">
            <v/>
          </cell>
          <cell r="O849" t="str">
            <v/>
          </cell>
        </row>
        <row r="850">
          <cell r="B850" t="str">
            <v/>
          </cell>
          <cell r="O850" t="str">
            <v/>
          </cell>
        </row>
        <row r="851">
          <cell r="B851" t="str">
            <v/>
          </cell>
          <cell r="O851" t="str">
            <v/>
          </cell>
        </row>
        <row r="852">
          <cell r="B852" t="str">
            <v/>
          </cell>
          <cell r="O852" t="str">
            <v/>
          </cell>
        </row>
        <row r="853">
          <cell r="B853" t="str">
            <v/>
          </cell>
          <cell r="O853" t="str">
            <v/>
          </cell>
        </row>
        <row r="854">
          <cell r="B854" t="str">
            <v/>
          </cell>
          <cell r="O854" t="str">
            <v/>
          </cell>
        </row>
        <row r="855">
          <cell r="B855" t="str">
            <v/>
          </cell>
          <cell r="O855" t="str">
            <v/>
          </cell>
        </row>
        <row r="856">
          <cell r="B856" t="str">
            <v/>
          </cell>
          <cell r="O856" t="str">
            <v/>
          </cell>
        </row>
        <row r="857">
          <cell r="B857" t="str">
            <v/>
          </cell>
          <cell r="O857" t="str">
            <v/>
          </cell>
        </row>
        <row r="858">
          <cell r="B858" t="str">
            <v/>
          </cell>
          <cell r="O858" t="str">
            <v/>
          </cell>
        </row>
        <row r="859">
          <cell r="B859" t="str">
            <v/>
          </cell>
          <cell r="O859" t="str">
            <v/>
          </cell>
        </row>
        <row r="860">
          <cell r="B860" t="str">
            <v/>
          </cell>
          <cell r="O860" t="str">
            <v/>
          </cell>
        </row>
        <row r="861">
          <cell r="B861" t="str">
            <v/>
          </cell>
          <cell r="O861" t="str">
            <v/>
          </cell>
        </row>
        <row r="862">
          <cell r="B862" t="str">
            <v/>
          </cell>
          <cell r="O862" t="str">
            <v/>
          </cell>
        </row>
        <row r="863">
          <cell r="B863" t="str">
            <v/>
          </cell>
          <cell r="O863" t="str">
            <v/>
          </cell>
        </row>
        <row r="864">
          <cell r="B864" t="str">
            <v/>
          </cell>
          <cell r="O864" t="str">
            <v/>
          </cell>
        </row>
        <row r="865">
          <cell r="B865" t="str">
            <v/>
          </cell>
          <cell r="O865" t="str">
            <v/>
          </cell>
        </row>
        <row r="866">
          <cell r="B866" t="str">
            <v/>
          </cell>
          <cell r="O866" t="str">
            <v/>
          </cell>
        </row>
        <row r="867">
          <cell r="B867" t="str">
            <v/>
          </cell>
          <cell r="O867" t="str">
            <v/>
          </cell>
        </row>
        <row r="868">
          <cell r="B868" t="str">
            <v/>
          </cell>
          <cell r="O868" t="str">
            <v/>
          </cell>
        </row>
        <row r="869">
          <cell r="B869" t="str">
            <v/>
          </cell>
          <cell r="O869" t="str">
            <v/>
          </cell>
        </row>
        <row r="870">
          <cell r="B870" t="str">
            <v/>
          </cell>
          <cell r="O870" t="str">
            <v/>
          </cell>
        </row>
        <row r="871">
          <cell r="B871" t="str">
            <v/>
          </cell>
          <cell r="O871" t="str">
            <v/>
          </cell>
        </row>
        <row r="872">
          <cell r="B872" t="str">
            <v/>
          </cell>
          <cell r="O872" t="str">
            <v/>
          </cell>
        </row>
        <row r="873">
          <cell r="B873" t="str">
            <v/>
          </cell>
          <cell r="O873" t="str">
            <v/>
          </cell>
        </row>
        <row r="874">
          <cell r="B874" t="str">
            <v/>
          </cell>
          <cell r="O874" t="str">
            <v/>
          </cell>
        </row>
        <row r="875">
          <cell r="B875" t="str">
            <v/>
          </cell>
          <cell r="O875" t="str">
            <v/>
          </cell>
        </row>
        <row r="876">
          <cell r="B876" t="str">
            <v/>
          </cell>
          <cell r="O876" t="str">
            <v/>
          </cell>
        </row>
        <row r="877">
          <cell r="B877" t="str">
            <v/>
          </cell>
          <cell r="O877" t="str">
            <v/>
          </cell>
        </row>
        <row r="878">
          <cell r="B878" t="str">
            <v/>
          </cell>
          <cell r="O878" t="str">
            <v/>
          </cell>
        </row>
        <row r="879">
          <cell r="B879" t="str">
            <v/>
          </cell>
          <cell r="O879" t="str">
            <v/>
          </cell>
        </row>
        <row r="880">
          <cell r="B880" t="str">
            <v/>
          </cell>
          <cell r="O880" t="str">
            <v/>
          </cell>
        </row>
        <row r="881">
          <cell r="B881" t="str">
            <v/>
          </cell>
          <cell r="O881" t="str">
            <v/>
          </cell>
        </row>
        <row r="882">
          <cell r="B882" t="str">
            <v/>
          </cell>
          <cell r="O882" t="str">
            <v/>
          </cell>
        </row>
        <row r="883">
          <cell r="B883" t="str">
            <v/>
          </cell>
          <cell r="O883" t="str">
            <v/>
          </cell>
        </row>
        <row r="884">
          <cell r="B884" t="str">
            <v/>
          </cell>
          <cell r="O884" t="str">
            <v/>
          </cell>
        </row>
        <row r="885">
          <cell r="B885" t="str">
            <v/>
          </cell>
          <cell r="O885" t="str">
            <v/>
          </cell>
        </row>
        <row r="886">
          <cell r="B886" t="str">
            <v/>
          </cell>
          <cell r="O886" t="str">
            <v/>
          </cell>
        </row>
        <row r="887">
          <cell r="B887" t="str">
            <v/>
          </cell>
          <cell r="O887" t="str">
            <v/>
          </cell>
        </row>
        <row r="888">
          <cell r="B888" t="str">
            <v/>
          </cell>
          <cell r="O888" t="str">
            <v/>
          </cell>
        </row>
        <row r="889">
          <cell r="B889" t="str">
            <v/>
          </cell>
          <cell r="O889" t="str">
            <v/>
          </cell>
        </row>
        <row r="890">
          <cell r="B890" t="str">
            <v/>
          </cell>
          <cell r="O890" t="str">
            <v/>
          </cell>
        </row>
        <row r="891">
          <cell r="B891" t="str">
            <v/>
          </cell>
          <cell r="O891" t="str">
            <v/>
          </cell>
        </row>
        <row r="892">
          <cell r="B892" t="str">
            <v/>
          </cell>
          <cell r="O892" t="str">
            <v/>
          </cell>
        </row>
        <row r="893">
          <cell r="B893" t="str">
            <v/>
          </cell>
          <cell r="O893" t="str">
            <v/>
          </cell>
        </row>
        <row r="894">
          <cell r="B894" t="str">
            <v/>
          </cell>
          <cell r="O894" t="str">
            <v/>
          </cell>
        </row>
        <row r="895">
          <cell r="B895" t="str">
            <v/>
          </cell>
          <cell r="O895" t="str">
            <v/>
          </cell>
        </row>
        <row r="896">
          <cell r="B896" t="str">
            <v/>
          </cell>
          <cell r="O896" t="str">
            <v/>
          </cell>
        </row>
        <row r="897">
          <cell r="B897" t="str">
            <v/>
          </cell>
          <cell r="O897" t="str">
            <v/>
          </cell>
        </row>
        <row r="898">
          <cell r="B898" t="str">
            <v/>
          </cell>
          <cell r="O898" t="str">
            <v/>
          </cell>
        </row>
        <row r="899">
          <cell r="B899" t="str">
            <v/>
          </cell>
          <cell r="O899" t="str">
            <v/>
          </cell>
        </row>
        <row r="900">
          <cell r="B900" t="str">
            <v/>
          </cell>
          <cell r="O900" t="str">
            <v/>
          </cell>
        </row>
        <row r="901">
          <cell r="B901" t="str">
            <v/>
          </cell>
          <cell r="O901" t="str">
            <v/>
          </cell>
        </row>
        <row r="902">
          <cell r="B902" t="str">
            <v/>
          </cell>
          <cell r="O902" t="str">
            <v/>
          </cell>
        </row>
        <row r="903">
          <cell r="B903" t="str">
            <v/>
          </cell>
          <cell r="O903" t="str">
            <v/>
          </cell>
        </row>
        <row r="904">
          <cell r="B904" t="str">
            <v/>
          </cell>
          <cell r="O904" t="str">
            <v/>
          </cell>
        </row>
        <row r="905">
          <cell r="B905" t="str">
            <v/>
          </cell>
          <cell r="O905" t="str">
            <v/>
          </cell>
        </row>
        <row r="906">
          <cell r="B906" t="str">
            <v/>
          </cell>
          <cell r="O906" t="str">
            <v/>
          </cell>
        </row>
        <row r="907">
          <cell r="B907" t="str">
            <v/>
          </cell>
          <cell r="O907" t="str">
            <v/>
          </cell>
        </row>
        <row r="908">
          <cell r="B908" t="str">
            <v/>
          </cell>
          <cell r="O908" t="str">
            <v/>
          </cell>
        </row>
        <row r="909">
          <cell r="B909" t="str">
            <v/>
          </cell>
          <cell r="O909" t="str">
            <v/>
          </cell>
        </row>
        <row r="910">
          <cell r="B910" t="str">
            <v/>
          </cell>
          <cell r="O910" t="str">
            <v/>
          </cell>
        </row>
        <row r="911">
          <cell r="B911" t="str">
            <v/>
          </cell>
          <cell r="O911" t="str">
            <v/>
          </cell>
        </row>
        <row r="912">
          <cell r="B912" t="str">
            <v/>
          </cell>
          <cell r="O912" t="str">
            <v/>
          </cell>
        </row>
        <row r="913">
          <cell r="B913" t="str">
            <v/>
          </cell>
          <cell r="O913" t="str">
            <v/>
          </cell>
        </row>
        <row r="914">
          <cell r="B914" t="str">
            <v/>
          </cell>
          <cell r="O914" t="str">
            <v/>
          </cell>
        </row>
        <row r="915">
          <cell r="B915" t="str">
            <v/>
          </cell>
          <cell r="O915" t="str">
            <v/>
          </cell>
        </row>
        <row r="916">
          <cell r="B916" t="str">
            <v/>
          </cell>
          <cell r="O916" t="str">
            <v/>
          </cell>
        </row>
        <row r="917">
          <cell r="B917" t="str">
            <v/>
          </cell>
          <cell r="O917" t="str">
            <v/>
          </cell>
        </row>
        <row r="918">
          <cell r="B918" t="str">
            <v/>
          </cell>
          <cell r="O918" t="str">
            <v/>
          </cell>
        </row>
        <row r="919">
          <cell r="B919" t="str">
            <v/>
          </cell>
          <cell r="O919" t="str">
            <v/>
          </cell>
        </row>
        <row r="920">
          <cell r="B920" t="str">
            <v/>
          </cell>
          <cell r="O920" t="str">
            <v/>
          </cell>
        </row>
        <row r="921">
          <cell r="B921" t="str">
            <v/>
          </cell>
          <cell r="O921" t="str">
            <v/>
          </cell>
        </row>
        <row r="922">
          <cell r="B922" t="str">
            <v/>
          </cell>
          <cell r="O922" t="str">
            <v/>
          </cell>
        </row>
        <row r="923">
          <cell r="B923" t="str">
            <v/>
          </cell>
          <cell r="O923" t="str">
            <v/>
          </cell>
        </row>
        <row r="924">
          <cell r="B924" t="str">
            <v/>
          </cell>
          <cell r="O924" t="str">
            <v/>
          </cell>
        </row>
        <row r="925">
          <cell r="B925" t="str">
            <v/>
          </cell>
          <cell r="O925" t="str">
            <v/>
          </cell>
        </row>
        <row r="926">
          <cell r="B926" t="str">
            <v/>
          </cell>
          <cell r="O926" t="str">
            <v/>
          </cell>
        </row>
        <row r="927">
          <cell r="B927" t="str">
            <v/>
          </cell>
          <cell r="O927" t="str">
            <v/>
          </cell>
        </row>
        <row r="928">
          <cell r="B928" t="str">
            <v/>
          </cell>
          <cell r="O928" t="str">
            <v/>
          </cell>
        </row>
        <row r="929">
          <cell r="B929" t="str">
            <v/>
          </cell>
          <cell r="O929" t="str">
            <v/>
          </cell>
        </row>
        <row r="930">
          <cell r="B930" t="str">
            <v/>
          </cell>
          <cell r="O930" t="str">
            <v/>
          </cell>
        </row>
        <row r="931">
          <cell r="B931" t="str">
            <v/>
          </cell>
          <cell r="O931" t="str">
            <v/>
          </cell>
        </row>
        <row r="932">
          <cell r="B932" t="str">
            <v/>
          </cell>
          <cell r="O932" t="str">
            <v/>
          </cell>
        </row>
        <row r="933">
          <cell r="B933" t="str">
            <v/>
          </cell>
          <cell r="O933" t="str">
            <v/>
          </cell>
        </row>
        <row r="934">
          <cell r="B934" t="str">
            <v/>
          </cell>
          <cell r="O934" t="str">
            <v/>
          </cell>
        </row>
        <row r="935">
          <cell r="B935" t="str">
            <v/>
          </cell>
          <cell r="O935" t="str">
            <v/>
          </cell>
        </row>
        <row r="936">
          <cell r="B936" t="str">
            <v/>
          </cell>
          <cell r="O936" t="str">
            <v/>
          </cell>
        </row>
        <row r="937">
          <cell r="B937" t="str">
            <v/>
          </cell>
          <cell r="O937" t="str">
            <v/>
          </cell>
        </row>
        <row r="938">
          <cell r="B938" t="str">
            <v/>
          </cell>
          <cell r="O938" t="str">
            <v/>
          </cell>
        </row>
        <row r="939">
          <cell r="B939" t="str">
            <v/>
          </cell>
          <cell r="O939" t="str">
            <v/>
          </cell>
        </row>
        <row r="940">
          <cell r="B940" t="str">
            <v/>
          </cell>
          <cell r="O940" t="str">
            <v/>
          </cell>
        </row>
        <row r="941">
          <cell r="B941" t="str">
            <v/>
          </cell>
          <cell r="O941" t="str">
            <v/>
          </cell>
        </row>
        <row r="942">
          <cell r="B942" t="str">
            <v/>
          </cell>
          <cell r="O942" t="str">
            <v/>
          </cell>
        </row>
        <row r="943">
          <cell r="B943" t="str">
            <v/>
          </cell>
          <cell r="O943" t="str">
            <v/>
          </cell>
        </row>
        <row r="944">
          <cell r="B944" t="str">
            <v/>
          </cell>
          <cell r="O944" t="str">
            <v/>
          </cell>
        </row>
        <row r="945">
          <cell r="B945" t="str">
            <v/>
          </cell>
          <cell r="O945" t="str">
            <v/>
          </cell>
        </row>
        <row r="946">
          <cell r="B946" t="str">
            <v/>
          </cell>
          <cell r="O946" t="str">
            <v/>
          </cell>
        </row>
        <row r="947">
          <cell r="B947" t="str">
            <v/>
          </cell>
          <cell r="O947" t="str">
            <v/>
          </cell>
        </row>
        <row r="948">
          <cell r="B948" t="str">
            <v/>
          </cell>
          <cell r="O948" t="str">
            <v/>
          </cell>
        </row>
        <row r="949">
          <cell r="B949" t="str">
            <v/>
          </cell>
          <cell r="O949" t="str">
            <v/>
          </cell>
        </row>
        <row r="950">
          <cell r="B950" t="str">
            <v/>
          </cell>
          <cell r="O950" t="str">
            <v/>
          </cell>
        </row>
        <row r="951">
          <cell r="B951" t="str">
            <v/>
          </cell>
          <cell r="O951" t="str">
            <v/>
          </cell>
        </row>
        <row r="952">
          <cell r="B952" t="str">
            <v/>
          </cell>
          <cell r="O952" t="str">
            <v/>
          </cell>
        </row>
        <row r="953">
          <cell r="B953" t="str">
            <v/>
          </cell>
          <cell r="O953" t="str">
            <v/>
          </cell>
        </row>
        <row r="954">
          <cell r="B954" t="str">
            <v/>
          </cell>
          <cell r="O954" t="str">
            <v/>
          </cell>
        </row>
        <row r="955">
          <cell r="B955" t="str">
            <v/>
          </cell>
          <cell r="O955" t="str">
            <v/>
          </cell>
        </row>
        <row r="956">
          <cell r="B956" t="str">
            <v/>
          </cell>
          <cell r="O956" t="str">
            <v/>
          </cell>
        </row>
        <row r="957">
          <cell r="B957" t="str">
            <v/>
          </cell>
          <cell r="O957" t="str">
            <v/>
          </cell>
        </row>
        <row r="958">
          <cell r="B958" t="str">
            <v/>
          </cell>
          <cell r="O958" t="str">
            <v/>
          </cell>
        </row>
        <row r="959">
          <cell r="B959" t="str">
            <v/>
          </cell>
          <cell r="O959" t="str">
            <v/>
          </cell>
        </row>
        <row r="960">
          <cell r="B960" t="str">
            <v/>
          </cell>
          <cell r="O960" t="str">
            <v/>
          </cell>
        </row>
        <row r="961">
          <cell r="B961" t="str">
            <v/>
          </cell>
          <cell r="O961" t="str">
            <v/>
          </cell>
        </row>
        <row r="962">
          <cell r="B962" t="str">
            <v/>
          </cell>
          <cell r="O962" t="str">
            <v/>
          </cell>
        </row>
        <row r="963">
          <cell r="B963" t="str">
            <v/>
          </cell>
          <cell r="O963" t="str">
            <v/>
          </cell>
        </row>
        <row r="964">
          <cell r="B964" t="str">
            <v/>
          </cell>
          <cell r="O964" t="str">
            <v/>
          </cell>
        </row>
        <row r="965">
          <cell r="B965" t="str">
            <v/>
          </cell>
          <cell r="O965" t="str">
            <v/>
          </cell>
        </row>
        <row r="966">
          <cell r="B966" t="str">
            <v/>
          </cell>
          <cell r="O966" t="str">
            <v/>
          </cell>
        </row>
        <row r="967">
          <cell r="B967" t="str">
            <v/>
          </cell>
          <cell r="O967" t="str">
            <v/>
          </cell>
        </row>
        <row r="968">
          <cell r="B968" t="str">
            <v/>
          </cell>
          <cell r="O968" t="str">
            <v/>
          </cell>
        </row>
        <row r="969">
          <cell r="B969" t="str">
            <v/>
          </cell>
          <cell r="O969" t="str">
            <v/>
          </cell>
        </row>
        <row r="970">
          <cell r="B970" t="str">
            <v/>
          </cell>
          <cell r="O970" t="str">
            <v/>
          </cell>
        </row>
        <row r="971">
          <cell r="B971" t="str">
            <v/>
          </cell>
          <cell r="O971" t="str">
            <v/>
          </cell>
        </row>
        <row r="972">
          <cell r="B972" t="str">
            <v/>
          </cell>
          <cell r="O972" t="str">
            <v/>
          </cell>
        </row>
        <row r="973">
          <cell r="B973" t="str">
            <v/>
          </cell>
          <cell r="O973" t="str">
            <v/>
          </cell>
        </row>
        <row r="974">
          <cell r="B974" t="str">
            <v/>
          </cell>
          <cell r="O974" t="str">
            <v/>
          </cell>
        </row>
        <row r="975">
          <cell r="B975" t="str">
            <v/>
          </cell>
          <cell r="O975" t="str">
            <v/>
          </cell>
        </row>
        <row r="976">
          <cell r="B976" t="str">
            <v/>
          </cell>
          <cell r="O976" t="str">
            <v/>
          </cell>
        </row>
        <row r="977">
          <cell r="B977" t="str">
            <v/>
          </cell>
          <cell r="O977" t="str">
            <v/>
          </cell>
        </row>
        <row r="978">
          <cell r="B978" t="str">
            <v/>
          </cell>
          <cell r="O978" t="str">
            <v/>
          </cell>
        </row>
        <row r="979">
          <cell r="B979" t="str">
            <v/>
          </cell>
          <cell r="O979" t="str">
            <v/>
          </cell>
        </row>
        <row r="980">
          <cell r="B980" t="str">
            <v/>
          </cell>
          <cell r="O980" t="str">
            <v/>
          </cell>
        </row>
        <row r="981">
          <cell r="B981" t="str">
            <v/>
          </cell>
          <cell r="O981" t="str">
            <v/>
          </cell>
        </row>
        <row r="982">
          <cell r="B982" t="str">
            <v/>
          </cell>
          <cell r="O982" t="str">
            <v/>
          </cell>
        </row>
        <row r="983">
          <cell r="B983" t="str">
            <v/>
          </cell>
          <cell r="O983" t="str">
            <v/>
          </cell>
        </row>
        <row r="984">
          <cell r="B984" t="str">
            <v/>
          </cell>
          <cell r="O984" t="str">
            <v/>
          </cell>
        </row>
        <row r="985">
          <cell r="B985" t="str">
            <v/>
          </cell>
          <cell r="O985" t="str">
            <v/>
          </cell>
        </row>
        <row r="986">
          <cell r="B986" t="str">
            <v/>
          </cell>
          <cell r="O986" t="str">
            <v/>
          </cell>
        </row>
        <row r="987">
          <cell r="B987" t="str">
            <v/>
          </cell>
          <cell r="O987" t="str">
            <v/>
          </cell>
        </row>
        <row r="988">
          <cell r="B988" t="str">
            <v/>
          </cell>
          <cell r="O988" t="str">
            <v/>
          </cell>
        </row>
        <row r="989">
          <cell r="B989" t="str">
            <v/>
          </cell>
          <cell r="O989" t="str">
            <v/>
          </cell>
        </row>
        <row r="990">
          <cell r="B990" t="str">
            <v/>
          </cell>
          <cell r="O990" t="str">
            <v/>
          </cell>
        </row>
        <row r="991">
          <cell r="B991" t="str">
            <v/>
          </cell>
          <cell r="O991" t="str">
            <v/>
          </cell>
        </row>
        <row r="992">
          <cell r="B992" t="str">
            <v/>
          </cell>
          <cell r="O992" t="str">
            <v/>
          </cell>
        </row>
        <row r="993">
          <cell r="B993" t="str">
            <v/>
          </cell>
          <cell r="O993" t="str">
            <v/>
          </cell>
        </row>
        <row r="994">
          <cell r="B994" t="str">
            <v/>
          </cell>
          <cell r="O994" t="str">
            <v/>
          </cell>
        </row>
        <row r="995">
          <cell r="B995" t="str">
            <v/>
          </cell>
          <cell r="O995" t="str">
            <v/>
          </cell>
        </row>
        <row r="996">
          <cell r="B996" t="str">
            <v/>
          </cell>
          <cell r="O996" t="str">
            <v/>
          </cell>
        </row>
        <row r="997">
          <cell r="B997" t="str">
            <v/>
          </cell>
          <cell r="O997" t="str">
            <v/>
          </cell>
        </row>
        <row r="998">
          <cell r="B998" t="str">
            <v/>
          </cell>
          <cell r="O998" t="str">
            <v/>
          </cell>
        </row>
        <row r="999">
          <cell r="B999" t="str">
            <v/>
          </cell>
          <cell r="O999" t="str">
            <v/>
          </cell>
        </row>
        <row r="1000">
          <cell r="B1000" t="str">
            <v/>
          </cell>
          <cell r="O1000" t="str">
            <v/>
          </cell>
        </row>
      </sheetData>
      <sheetData sheetId="5">
        <row r="1">
          <cell r="S1" t="str">
            <v>Arizona Diamondbacks</v>
          </cell>
          <cell r="T1" t="str">
            <v>ARI</v>
          </cell>
        </row>
        <row r="2">
          <cell r="S2" t="str">
            <v>Atlanta Braves</v>
          </cell>
          <cell r="T2" t="str">
            <v>ATL</v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</row>
        <row r="3">
          <cell r="S3" t="str">
            <v>Baltimore Orioles</v>
          </cell>
          <cell r="T3" t="str">
            <v>BAL</v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</row>
        <row r="4">
          <cell r="S4" t="str">
            <v>Boston Red Sox</v>
          </cell>
          <cell r="T4" t="str">
            <v>BOS</v>
          </cell>
          <cell r="AV4" t="str">
            <v>CIN</v>
          </cell>
          <cell r="AW4">
            <v>140</v>
          </cell>
          <cell r="AX4" t="str">
            <v>+1½</v>
          </cell>
          <cell r="AY4">
            <v>-160</v>
          </cell>
        </row>
        <row r="5">
          <cell r="S5" t="str">
            <v>Chicago Cubs</v>
          </cell>
          <cell r="T5" t="str">
            <v>CHC</v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</row>
        <row r="6">
          <cell r="S6" t="str">
            <v>Chicago White Sox</v>
          </cell>
          <cell r="T6" t="str">
            <v>CHW</v>
          </cell>
          <cell r="AV6" t="str">
            <v>ATL</v>
          </cell>
          <cell r="AW6">
            <v>-150</v>
          </cell>
          <cell r="AX6" t="str">
            <v>-1½</v>
          </cell>
          <cell r="AY6">
            <v>140</v>
          </cell>
        </row>
        <row r="7">
          <cell r="S7" t="str">
            <v>Cincinnati Reds</v>
          </cell>
          <cell r="T7" t="str">
            <v>CIN</v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</row>
        <row r="8">
          <cell r="S8" t="str">
            <v>Cleveland Indians</v>
          </cell>
          <cell r="T8" t="str">
            <v>CLE</v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</row>
        <row r="9">
          <cell r="S9" t="str">
            <v>Colorado Rockies</v>
          </cell>
          <cell r="T9" t="str">
            <v>COL</v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</row>
        <row r="10">
          <cell r="S10" t="str">
            <v>Detroit Tigers</v>
          </cell>
          <cell r="T10" t="str">
            <v>DET</v>
          </cell>
          <cell r="AV10" t="str">
            <v>CHC</v>
          </cell>
          <cell r="AW10">
            <v>127</v>
          </cell>
          <cell r="AX10" t="str">
            <v>+1½</v>
          </cell>
          <cell r="AY10">
            <v>-165</v>
          </cell>
        </row>
        <row r="11">
          <cell r="S11" t="str">
            <v>Florida Marlins</v>
          </cell>
          <cell r="T11" t="str">
            <v>FLA</v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</row>
        <row r="12">
          <cell r="S12" t="str">
            <v>Houston Astros</v>
          </cell>
          <cell r="T12" t="str">
            <v>HOU</v>
          </cell>
          <cell r="AV12" t="str">
            <v>PHI</v>
          </cell>
          <cell r="AW12">
            <v>-137</v>
          </cell>
          <cell r="AX12" t="str">
            <v>-1½</v>
          </cell>
          <cell r="AY12">
            <v>145</v>
          </cell>
        </row>
        <row r="13">
          <cell r="S13" t="str">
            <v>Kansas City Royals</v>
          </cell>
          <cell r="T13" t="str">
            <v>KC</v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</row>
        <row r="14">
          <cell r="S14" t="str">
            <v>Los Angeles Angels</v>
          </cell>
          <cell r="T14" t="str">
            <v>LAA</v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</row>
        <row r="15">
          <cell r="S15" t="str">
            <v>Los Angeles Dodgers</v>
          </cell>
          <cell r="T15" t="str">
            <v>LAD</v>
          </cell>
          <cell r="AV15" t="str">
            <v>FLA</v>
          </cell>
          <cell r="AW15">
            <v>187</v>
          </cell>
          <cell r="AX15" t="str">
            <v>+1½</v>
          </cell>
          <cell r="AY15">
            <v>-120</v>
          </cell>
        </row>
        <row r="16">
          <cell r="S16" t="str">
            <v>Milwaukee Brewers</v>
          </cell>
          <cell r="T16" t="str">
            <v>MIL</v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</row>
        <row r="17">
          <cell r="S17" t="str">
            <v>Minnesota Twins</v>
          </cell>
          <cell r="T17" t="str">
            <v>MIN</v>
          </cell>
          <cell r="AV17" t="str">
            <v>STL</v>
          </cell>
          <cell r="AW17">
            <v>-207</v>
          </cell>
          <cell r="AX17" t="str">
            <v>-1½</v>
          </cell>
          <cell r="AY17">
            <v>100</v>
          </cell>
        </row>
        <row r="18">
          <cell r="S18" t="str">
            <v>New York Mets</v>
          </cell>
          <cell r="T18" t="str">
            <v>NYM</v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</row>
        <row r="19">
          <cell r="S19" t="str">
            <v>New York Yankees</v>
          </cell>
          <cell r="T19" t="str">
            <v>NYY</v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</row>
        <row r="20">
          <cell r="S20" t="str">
            <v>Oakland Athletics</v>
          </cell>
          <cell r="T20" t="str">
            <v>OAK</v>
          </cell>
          <cell r="AV20" t="str">
            <v>MIL</v>
          </cell>
          <cell r="AW20">
            <v>-111</v>
          </cell>
          <cell r="AX20" t="str">
            <v>-1½</v>
          </cell>
          <cell r="AY20">
            <v>135</v>
          </cell>
        </row>
        <row r="21">
          <cell r="S21" t="str">
            <v>Philadelphia Phillies</v>
          </cell>
          <cell r="T21" t="str">
            <v>PHI</v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</row>
        <row r="22">
          <cell r="S22" t="str">
            <v>Pittsburgh Pirates</v>
          </cell>
          <cell r="T22" t="str">
            <v>PIT</v>
          </cell>
          <cell r="AV22" t="str">
            <v>PIT</v>
          </cell>
          <cell r="AW22">
            <v>101</v>
          </cell>
          <cell r="AX22" t="str">
            <v>+1½</v>
          </cell>
          <cell r="AY22">
            <v>-155</v>
          </cell>
        </row>
        <row r="23">
          <cell r="S23" t="str">
            <v>San Diego Padres</v>
          </cell>
          <cell r="T23" t="str">
            <v>SD</v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</row>
        <row r="24">
          <cell r="S24" t="str">
            <v>San Francisco Giants</v>
          </cell>
          <cell r="T24" t="str">
            <v>SF</v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</row>
        <row r="25">
          <cell r="S25" t="str">
            <v>Seattle Mariners</v>
          </cell>
          <cell r="T25" t="str">
            <v>SEA</v>
          </cell>
          <cell r="AV25" t="str">
            <v>NYM</v>
          </cell>
          <cell r="AW25">
            <v>107</v>
          </cell>
          <cell r="AX25" t="str">
            <v>+1½</v>
          </cell>
          <cell r="AY25">
            <v>-200</v>
          </cell>
        </row>
        <row r="26">
          <cell r="S26" t="str">
            <v>St. Louis Cardinals</v>
          </cell>
          <cell r="T26" t="str">
            <v>STL</v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</row>
        <row r="27">
          <cell r="S27" t="str">
            <v>Tampa Bay Rays</v>
          </cell>
          <cell r="T27" t="str">
            <v>TB</v>
          </cell>
          <cell r="AV27" t="str">
            <v>WAS</v>
          </cell>
          <cell r="AW27">
            <v>-117</v>
          </cell>
          <cell r="AX27" t="str">
            <v>-1½</v>
          </cell>
          <cell r="AY27">
            <v>170</v>
          </cell>
        </row>
        <row r="28">
          <cell r="S28" t="str">
            <v>Texas Rangers</v>
          </cell>
          <cell r="T28" t="str">
            <v>TEX</v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</row>
        <row r="29">
          <cell r="S29" t="str">
            <v>Toronto Blue Jays</v>
          </cell>
          <cell r="T29" t="str">
            <v>TOR</v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</row>
        <row r="30">
          <cell r="S30" t="str">
            <v>Washington Nationals</v>
          </cell>
          <cell r="T30" t="str">
            <v>WAS</v>
          </cell>
          <cell r="AV30" t="str">
            <v>COL</v>
          </cell>
          <cell r="AW30">
            <v>-141</v>
          </cell>
          <cell r="AX30" t="str">
            <v>-1½</v>
          </cell>
          <cell r="AY30">
            <v>120</v>
          </cell>
        </row>
        <row r="31">
          <cell r="S31" t="str">
            <v>St Louis Cardinals</v>
          </cell>
          <cell r="T31" t="str">
            <v>STL</v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</row>
        <row r="32">
          <cell r="AV32" t="str">
            <v>HOU</v>
          </cell>
          <cell r="AW32">
            <v>131</v>
          </cell>
          <cell r="AX32" t="str">
            <v>+1½</v>
          </cell>
          <cell r="AY32">
            <v>-140</v>
          </cell>
        </row>
        <row r="33"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</row>
        <row r="34"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</row>
        <row r="35">
          <cell r="AV35" t="str">
            <v>SF</v>
          </cell>
          <cell r="AW35">
            <v>-169</v>
          </cell>
          <cell r="AX35" t="str">
            <v>-1½</v>
          </cell>
          <cell r="AY35">
            <v>-115</v>
          </cell>
        </row>
        <row r="36"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</row>
        <row r="37">
          <cell r="AV37" t="str">
            <v>ARI</v>
          </cell>
          <cell r="AW37">
            <v>159</v>
          </cell>
          <cell r="AX37" t="str">
            <v>+1½</v>
          </cell>
          <cell r="AY37">
            <v>-105</v>
          </cell>
        </row>
        <row r="38"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</row>
        <row r="39"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</row>
        <row r="40">
          <cell r="AV40" t="str">
            <v>SD</v>
          </cell>
          <cell r="AW40">
            <v>149</v>
          </cell>
          <cell r="AX40" t="str">
            <v>+1½</v>
          </cell>
          <cell r="AY40">
            <v>-160</v>
          </cell>
        </row>
        <row r="41"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</row>
        <row r="42">
          <cell r="AV42" t="str">
            <v>LAD</v>
          </cell>
          <cell r="AW42">
            <v>-159</v>
          </cell>
          <cell r="AX42" t="str">
            <v>-1½</v>
          </cell>
          <cell r="AY42">
            <v>140</v>
          </cell>
        </row>
        <row r="43"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</row>
        <row r="44"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</row>
        <row r="45">
          <cell r="AV45" t="str">
            <v>KC</v>
          </cell>
          <cell r="AW45">
            <v>121</v>
          </cell>
          <cell r="AX45" t="str">
            <v>+1½</v>
          </cell>
          <cell r="AY45">
            <v>-170</v>
          </cell>
        </row>
        <row r="46"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</row>
        <row r="47">
          <cell r="AV47" t="str">
            <v>CLE</v>
          </cell>
          <cell r="AW47">
            <v>-131</v>
          </cell>
          <cell r="AX47" t="str">
            <v>-1½</v>
          </cell>
          <cell r="AY47">
            <v>150</v>
          </cell>
        </row>
        <row r="48"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</row>
        <row r="49"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</row>
        <row r="50">
          <cell r="AV50" t="str">
            <v>DET</v>
          </cell>
          <cell r="AW50">
            <v>-108</v>
          </cell>
          <cell r="AX50" t="str">
            <v>-1½</v>
          </cell>
          <cell r="AY50">
            <v>145</v>
          </cell>
        </row>
        <row r="51"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</row>
        <row r="52">
          <cell r="AV52" t="str">
            <v>OAK</v>
          </cell>
          <cell r="AW52">
            <v>-102</v>
          </cell>
          <cell r="AX52" t="str">
            <v>+1½</v>
          </cell>
          <cell r="AY52">
            <v>-165</v>
          </cell>
        </row>
        <row r="53"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</row>
        <row r="54"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</row>
        <row r="55">
          <cell r="AV55" t="str">
            <v>TOR</v>
          </cell>
          <cell r="AW55">
            <v>-123</v>
          </cell>
          <cell r="AX55" t="str">
            <v>-1½</v>
          </cell>
          <cell r="AY55">
            <v>135</v>
          </cell>
        </row>
        <row r="56"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</row>
        <row r="57">
          <cell r="AV57" t="str">
            <v>SEA</v>
          </cell>
          <cell r="AW57">
            <v>113</v>
          </cell>
          <cell r="AX57" t="str">
            <v>+1½</v>
          </cell>
          <cell r="AY57">
            <v>-155</v>
          </cell>
        </row>
        <row r="58"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</row>
        <row r="59"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</row>
        <row r="60"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</row>
        <row r="61">
          <cell r="AV61" t="str">
            <v>TB</v>
          </cell>
          <cell r="AW61">
            <v>126</v>
          </cell>
          <cell r="AX61" t="str">
            <v>+1½</v>
          </cell>
          <cell r="AY61">
            <v>-155</v>
          </cell>
        </row>
        <row r="62"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</row>
        <row r="63">
          <cell r="AV63" t="str">
            <v>NYY</v>
          </cell>
          <cell r="AW63">
            <v>-136</v>
          </cell>
          <cell r="AX63" t="str">
            <v>-1½</v>
          </cell>
          <cell r="AY63">
            <v>135</v>
          </cell>
        </row>
        <row r="64"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</row>
        <row r="65"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</row>
        <row r="66">
          <cell r="AV66" t="str">
            <v>MIN</v>
          </cell>
          <cell r="AW66">
            <v>125</v>
          </cell>
          <cell r="AX66" t="str">
            <v>+1½</v>
          </cell>
          <cell r="AY66">
            <v>-170</v>
          </cell>
        </row>
        <row r="67"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</row>
        <row r="68">
          <cell r="AV68" t="str">
            <v>BOS</v>
          </cell>
          <cell r="AW68">
            <v>-135</v>
          </cell>
          <cell r="AX68" t="str">
            <v>-1½</v>
          </cell>
          <cell r="AY68">
            <v>150</v>
          </cell>
        </row>
        <row r="69"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</row>
        <row r="70"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</row>
        <row r="71">
          <cell r="AV71" t="str">
            <v>BAL</v>
          </cell>
          <cell r="AW71">
            <v>136</v>
          </cell>
          <cell r="AX71" t="str">
            <v>+1½</v>
          </cell>
          <cell r="AY71">
            <v>-155</v>
          </cell>
        </row>
        <row r="72"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</row>
        <row r="73">
          <cell r="AV73" t="str">
            <v>TEX</v>
          </cell>
          <cell r="AW73">
            <v>-146</v>
          </cell>
          <cell r="AX73" t="str">
            <v>-1½</v>
          </cell>
          <cell r="AY73">
            <v>135</v>
          </cell>
        </row>
        <row r="74"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</row>
        <row r="75"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</row>
        <row r="76"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</row>
        <row r="77">
          <cell r="AV77" t="str">
            <v>LAA</v>
          </cell>
          <cell r="AW77">
            <v>113</v>
          </cell>
          <cell r="AX77" t="str">
            <v>+1½</v>
          </cell>
          <cell r="AY77">
            <v>-190</v>
          </cell>
        </row>
        <row r="78"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</row>
        <row r="79">
          <cell r="AV79" t="str">
            <v>CHW</v>
          </cell>
          <cell r="AW79">
            <v>-123</v>
          </cell>
          <cell r="AX79" t="str">
            <v>-1½</v>
          </cell>
          <cell r="AY79">
            <v>160</v>
          </cell>
        </row>
        <row r="80"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</row>
        <row r="81"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</row>
        <row r="82"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</row>
        <row r="83"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</row>
        <row r="84"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</row>
        <row r="85"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</row>
        <row r="86"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</row>
        <row r="87"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</row>
        <row r="88"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</row>
        <row r="89"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</row>
        <row r="90"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</row>
        <row r="91"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</row>
        <row r="92"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</row>
        <row r="93"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</row>
        <row r="94"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</row>
        <row r="95"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</row>
        <row r="96"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</row>
        <row r="97"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</row>
        <row r="98"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</row>
        <row r="99"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</row>
        <row r="100"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</row>
        <row r="101"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</row>
        <row r="102"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</row>
        <row r="103"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</row>
        <row r="104"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</row>
        <row r="105"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</row>
        <row r="106"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</row>
        <row r="107"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</row>
        <row r="108"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</row>
        <row r="109"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</row>
        <row r="110"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</row>
        <row r="111"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</row>
        <row r="112"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</row>
        <row r="113"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</row>
        <row r="114"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</row>
        <row r="115"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</row>
        <row r="116"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</row>
        <row r="117"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</row>
        <row r="118"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</row>
        <row r="119"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</row>
        <row r="120"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</row>
        <row r="121"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</row>
        <row r="122"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</row>
        <row r="123"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</row>
        <row r="124"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</row>
        <row r="125"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</row>
        <row r="126"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</row>
        <row r="127"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</row>
        <row r="128"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</row>
        <row r="129"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</row>
        <row r="130"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</row>
        <row r="131"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</row>
        <row r="132"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</row>
        <row r="133"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</row>
        <row r="134"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</row>
        <row r="135">
          <cell r="AV135" t="str">
            <v/>
          </cell>
          <cell r="AW135" t="str">
            <v/>
          </cell>
          <cell r="AX135" t="str">
            <v/>
          </cell>
          <cell r="AY135" t="str">
            <v/>
          </cell>
        </row>
        <row r="136"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</row>
        <row r="137"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</row>
        <row r="138"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</row>
        <row r="139"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</row>
        <row r="140"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</row>
        <row r="141"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</row>
        <row r="142"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</row>
        <row r="143"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</row>
        <row r="144"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</row>
        <row r="145"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</row>
        <row r="146"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</row>
        <row r="147"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</row>
        <row r="148"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</row>
        <row r="149"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</row>
        <row r="150"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</row>
        <row r="151"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</row>
        <row r="152"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</row>
        <row r="153"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</row>
        <row r="154"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</row>
        <row r="155"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</row>
        <row r="156"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</row>
        <row r="157"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</row>
        <row r="158"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</row>
        <row r="159"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</row>
        <row r="160"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</row>
        <row r="161"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</row>
        <row r="162"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</row>
        <row r="163"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</row>
        <row r="164"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</row>
        <row r="165"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</row>
        <row r="166"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</row>
        <row r="167"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</row>
        <row r="168"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</row>
        <row r="169"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</row>
        <row r="170"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</row>
        <row r="171"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</row>
        <row r="172"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</row>
        <row r="173"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</row>
        <row r="174"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</row>
        <row r="175"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</row>
        <row r="176"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</row>
        <row r="177"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</row>
        <row r="178"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</row>
        <row r="179"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</row>
        <row r="180"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</row>
        <row r="181">
          <cell r="AV181" t="str">
            <v/>
          </cell>
          <cell r="AW181" t="str">
            <v/>
          </cell>
          <cell r="AX181" t="str">
            <v/>
          </cell>
          <cell r="AY181" t="str">
            <v/>
          </cell>
        </row>
        <row r="182">
          <cell r="AV182" t="str">
            <v/>
          </cell>
          <cell r="AW182" t="str">
            <v/>
          </cell>
          <cell r="AX182" t="str">
            <v/>
          </cell>
          <cell r="AY182" t="str">
            <v/>
          </cell>
        </row>
        <row r="183">
          <cell r="AV183" t="str">
            <v/>
          </cell>
          <cell r="AW183" t="str">
            <v/>
          </cell>
          <cell r="AX183" t="str">
            <v/>
          </cell>
          <cell r="AY183" t="str">
            <v/>
          </cell>
        </row>
        <row r="184"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</row>
        <row r="185"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</row>
        <row r="186">
          <cell r="AD186" t="str">
            <v/>
          </cell>
          <cell r="AE186" t="str">
            <v/>
          </cell>
          <cell r="AF186" t="str">
            <v/>
          </cell>
          <cell r="AG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</row>
        <row r="187">
          <cell r="AD187" t="str">
            <v/>
          </cell>
          <cell r="AE187" t="str">
            <v/>
          </cell>
          <cell r="AF187" t="str">
            <v/>
          </cell>
          <cell r="AG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</row>
        <row r="188">
          <cell r="AD188" t="str">
            <v/>
          </cell>
          <cell r="AE188" t="str">
            <v/>
          </cell>
          <cell r="AF188" t="str">
            <v/>
          </cell>
          <cell r="AG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</row>
        <row r="189">
          <cell r="AD189" t="str">
            <v/>
          </cell>
          <cell r="AE189" t="str">
            <v/>
          </cell>
          <cell r="AF189" t="str">
            <v/>
          </cell>
          <cell r="AG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</row>
        <row r="190">
          <cell r="AD190" t="str">
            <v/>
          </cell>
          <cell r="AE190" t="str">
            <v/>
          </cell>
          <cell r="AF190" t="str">
            <v/>
          </cell>
          <cell r="AG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</row>
        <row r="191">
          <cell r="AD191" t="str">
            <v/>
          </cell>
          <cell r="AE191" t="str">
            <v/>
          </cell>
          <cell r="AF191" t="str">
            <v/>
          </cell>
          <cell r="AG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</row>
        <row r="192">
          <cell r="AD192" t="str">
            <v/>
          </cell>
          <cell r="AE192" t="str">
            <v/>
          </cell>
          <cell r="AF192" t="str">
            <v/>
          </cell>
          <cell r="AG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</row>
        <row r="193">
          <cell r="AD193" t="str">
            <v/>
          </cell>
          <cell r="AE193" t="str">
            <v/>
          </cell>
          <cell r="AF193" t="str">
            <v/>
          </cell>
          <cell r="AG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</row>
        <row r="194">
          <cell r="AD194" t="str">
            <v/>
          </cell>
          <cell r="AE194" t="str">
            <v/>
          </cell>
          <cell r="AF194" t="str">
            <v/>
          </cell>
          <cell r="AG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</row>
        <row r="195">
          <cell r="AD195" t="str">
            <v/>
          </cell>
          <cell r="AE195" t="str">
            <v/>
          </cell>
          <cell r="AF195" t="str">
            <v/>
          </cell>
          <cell r="AG195" t="str">
            <v/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</row>
        <row r="196">
          <cell r="AD196" t="str">
            <v/>
          </cell>
          <cell r="AE196" t="str">
            <v/>
          </cell>
          <cell r="AF196" t="str">
            <v/>
          </cell>
          <cell r="AG196" t="str">
            <v/>
          </cell>
          <cell r="AV196" t="str">
            <v/>
          </cell>
          <cell r="AW196" t="str">
            <v/>
          </cell>
          <cell r="AX196" t="str">
            <v/>
          </cell>
          <cell r="AY196" t="str">
            <v/>
          </cell>
        </row>
        <row r="197"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V197" t="str">
            <v/>
          </cell>
          <cell r="AW197" t="str">
            <v/>
          </cell>
          <cell r="AX197" t="str">
            <v/>
          </cell>
          <cell r="AY197" t="str">
            <v/>
          </cell>
        </row>
        <row r="198">
          <cell r="AD198" t="str">
            <v/>
          </cell>
          <cell r="AE198" t="str">
            <v/>
          </cell>
          <cell r="AF198" t="str">
            <v/>
          </cell>
          <cell r="AG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</row>
        <row r="199">
          <cell r="AD199" t="str">
            <v/>
          </cell>
          <cell r="AE199" t="str">
            <v/>
          </cell>
          <cell r="AF199" t="str">
            <v/>
          </cell>
          <cell r="AG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</row>
        <row r="200">
          <cell r="AD200" t="str">
            <v/>
          </cell>
          <cell r="AE200" t="str">
            <v/>
          </cell>
          <cell r="AF200" t="str">
            <v/>
          </cell>
          <cell r="AG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</row>
        <row r="201"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</row>
        <row r="202">
          <cell r="AD202" t="str">
            <v/>
          </cell>
          <cell r="AE202" t="str">
            <v/>
          </cell>
          <cell r="AF202" t="str">
            <v/>
          </cell>
          <cell r="AG202" t="str">
            <v/>
          </cell>
        </row>
        <row r="203">
          <cell r="AD203" t="str">
            <v/>
          </cell>
          <cell r="AE203" t="str">
            <v/>
          </cell>
          <cell r="AF203" t="str">
            <v/>
          </cell>
          <cell r="AG203" t="str">
            <v/>
          </cell>
        </row>
        <row r="204">
          <cell r="AD204" t="str">
            <v/>
          </cell>
          <cell r="AE204" t="str">
            <v/>
          </cell>
          <cell r="AF204" t="str">
            <v/>
          </cell>
          <cell r="AG204" t="str">
            <v/>
          </cell>
        </row>
        <row r="205">
          <cell r="AD205" t="str">
            <v/>
          </cell>
          <cell r="AE205" t="str">
            <v/>
          </cell>
          <cell r="AF205" t="str">
            <v/>
          </cell>
          <cell r="AG205" t="str">
            <v/>
          </cell>
        </row>
        <row r="206">
          <cell r="AD206" t="str">
            <v/>
          </cell>
          <cell r="AE206" t="str">
            <v/>
          </cell>
          <cell r="AF206" t="str">
            <v/>
          </cell>
          <cell r="AG206" t="str">
            <v/>
          </cell>
        </row>
        <row r="207">
          <cell r="AD207" t="str">
            <v/>
          </cell>
          <cell r="AE207" t="str">
            <v/>
          </cell>
          <cell r="AF207" t="str">
            <v/>
          </cell>
          <cell r="AG207" t="str">
            <v/>
          </cell>
        </row>
        <row r="208">
          <cell r="AD208" t="str">
            <v/>
          </cell>
          <cell r="AE208" t="str">
            <v/>
          </cell>
          <cell r="AF208" t="str">
            <v/>
          </cell>
          <cell r="AG208" t="str">
            <v/>
          </cell>
        </row>
        <row r="209">
          <cell r="AD209" t="str">
            <v/>
          </cell>
          <cell r="AE209" t="str">
            <v/>
          </cell>
          <cell r="AF209" t="str">
            <v/>
          </cell>
          <cell r="AG209" t="str">
            <v/>
          </cell>
        </row>
        <row r="210">
          <cell r="AD210" t="str">
            <v/>
          </cell>
          <cell r="AE210" t="str">
            <v/>
          </cell>
          <cell r="AF210" t="str">
            <v/>
          </cell>
          <cell r="AG210" t="str">
            <v/>
          </cell>
        </row>
        <row r="211">
          <cell r="AD211" t="str">
            <v/>
          </cell>
          <cell r="AE211" t="str">
            <v/>
          </cell>
          <cell r="AF211" t="str">
            <v/>
          </cell>
          <cell r="AG211" t="str">
            <v/>
          </cell>
        </row>
        <row r="212">
          <cell r="AD212" t="str">
            <v/>
          </cell>
          <cell r="AE212" t="str">
            <v/>
          </cell>
          <cell r="AF212" t="str">
            <v/>
          </cell>
          <cell r="AG212" t="str">
            <v/>
          </cell>
        </row>
        <row r="213">
          <cell r="AD213" t="str">
            <v/>
          </cell>
          <cell r="AE213" t="str">
            <v/>
          </cell>
          <cell r="AF213" t="str">
            <v/>
          </cell>
          <cell r="AG213" t="str">
            <v/>
          </cell>
        </row>
        <row r="214">
          <cell r="AD214" t="str">
            <v/>
          </cell>
          <cell r="AE214" t="str">
            <v/>
          </cell>
          <cell r="AF214" t="str">
            <v/>
          </cell>
          <cell r="AG214" t="str">
            <v/>
          </cell>
        </row>
        <row r="215">
          <cell r="AD215" t="str">
            <v/>
          </cell>
          <cell r="AE215" t="str">
            <v/>
          </cell>
          <cell r="AF215" t="str">
            <v/>
          </cell>
          <cell r="AG215" t="str">
            <v/>
          </cell>
        </row>
        <row r="216">
          <cell r="AD216" t="str">
            <v/>
          </cell>
          <cell r="AE216" t="str">
            <v/>
          </cell>
          <cell r="AF216" t="str">
            <v/>
          </cell>
          <cell r="AG216" t="str">
            <v/>
          </cell>
        </row>
        <row r="217">
          <cell r="AD217" t="str">
            <v/>
          </cell>
          <cell r="AE217" t="str">
            <v/>
          </cell>
          <cell r="AF217" t="str">
            <v/>
          </cell>
          <cell r="AG217" t="str">
            <v/>
          </cell>
        </row>
        <row r="218">
          <cell r="AD218" t="str">
            <v/>
          </cell>
          <cell r="AE218" t="str">
            <v/>
          </cell>
          <cell r="AF218" t="str">
            <v/>
          </cell>
          <cell r="AG218" t="str">
            <v/>
          </cell>
        </row>
        <row r="219">
          <cell r="AD219" t="str">
            <v/>
          </cell>
          <cell r="AE219" t="str">
            <v/>
          </cell>
          <cell r="AF219" t="str">
            <v/>
          </cell>
          <cell r="AG219" t="str">
            <v/>
          </cell>
        </row>
        <row r="220"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</row>
        <row r="221">
          <cell r="AD221" t="str">
            <v/>
          </cell>
          <cell r="AE221" t="str">
            <v/>
          </cell>
          <cell r="AF221" t="str">
            <v/>
          </cell>
          <cell r="AG221" t="str">
            <v/>
          </cell>
        </row>
        <row r="222">
          <cell r="AD222" t="str">
            <v/>
          </cell>
          <cell r="AE222" t="str">
            <v/>
          </cell>
          <cell r="AF222" t="str">
            <v/>
          </cell>
          <cell r="AG222" t="str">
            <v/>
          </cell>
        </row>
        <row r="223">
          <cell r="AD223" t="str">
            <v/>
          </cell>
          <cell r="AE223" t="str">
            <v/>
          </cell>
          <cell r="AF223" t="str">
            <v/>
          </cell>
          <cell r="AG223" t="str">
            <v/>
          </cell>
        </row>
        <row r="224">
          <cell r="AD224" t="str">
            <v/>
          </cell>
          <cell r="AE224" t="str">
            <v/>
          </cell>
          <cell r="AF224" t="str">
            <v/>
          </cell>
          <cell r="AG224" t="str">
            <v/>
          </cell>
        </row>
        <row r="225">
          <cell r="AD225" t="str">
            <v/>
          </cell>
          <cell r="AE225" t="str">
            <v/>
          </cell>
          <cell r="AF225" t="str">
            <v/>
          </cell>
          <cell r="AG225" t="str">
            <v/>
          </cell>
        </row>
        <row r="226">
          <cell r="AD226" t="str">
            <v/>
          </cell>
          <cell r="AE226" t="str">
            <v/>
          </cell>
          <cell r="AF226" t="str">
            <v/>
          </cell>
          <cell r="AG226" t="str">
            <v/>
          </cell>
        </row>
        <row r="227">
          <cell r="AD227" t="str">
            <v/>
          </cell>
          <cell r="AE227" t="str">
            <v/>
          </cell>
          <cell r="AF227" t="str">
            <v/>
          </cell>
          <cell r="AG227" t="str">
            <v/>
          </cell>
        </row>
        <row r="228">
          <cell r="AD228" t="str">
            <v/>
          </cell>
          <cell r="AE228" t="str">
            <v/>
          </cell>
          <cell r="AF228" t="str">
            <v/>
          </cell>
          <cell r="AG228" t="str">
            <v/>
          </cell>
        </row>
        <row r="229">
          <cell r="AD229" t="str">
            <v/>
          </cell>
          <cell r="AE229" t="str">
            <v/>
          </cell>
          <cell r="AF229" t="str">
            <v/>
          </cell>
          <cell r="AG229" t="str">
            <v/>
          </cell>
        </row>
        <row r="230">
          <cell r="AD230" t="str">
            <v/>
          </cell>
          <cell r="AE230" t="str">
            <v/>
          </cell>
          <cell r="AF230" t="str">
            <v/>
          </cell>
          <cell r="AG230" t="str">
            <v/>
          </cell>
        </row>
        <row r="231">
          <cell r="AD231" t="str">
            <v/>
          </cell>
          <cell r="AE231" t="str">
            <v/>
          </cell>
          <cell r="AF231" t="str">
            <v/>
          </cell>
          <cell r="AG231" t="str">
            <v/>
          </cell>
        </row>
        <row r="232">
          <cell r="AD232" t="str">
            <v/>
          </cell>
          <cell r="AE232" t="str">
            <v/>
          </cell>
          <cell r="AF232" t="str">
            <v/>
          </cell>
          <cell r="AG232" t="str">
            <v/>
          </cell>
        </row>
        <row r="233"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</row>
        <row r="234"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</row>
        <row r="235"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</row>
        <row r="236">
          <cell r="AD236" t="str">
            <v>KC</v>
          </cell>
          <cell r="AE236" t="str">
            <v>+1½</v>
          </cell>
          <cell r="AF236">
            <v>-160</v>
          </cell>
          <cell r="AG236">
            <v>124</v>
          </cell>
        </row>
        <row r="237"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</row>
        <row r="238">
          <cell r="AD238" t="str">
            <v>CLE</v>
          </cell>
          <cell r="AE238" t="str">
            <v>-1½</v>
          </cell>
          <cell r="AF238">
            <v>140</v>
          </cell>
          <cell r="AG238">
            <v>-134</v>
          </cell>
        </row>
        <row r="239"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</row>
        <row r="240"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</row>
        <row r="241"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</row>
        <row r="242"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</row>
        <row r="243"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</row>
        <row r="244"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</row>
        <row r="245">
          <cell r="AD245" t="str">
            <v>CIN</v>
          </cell>
          <cell r="AE245" t="str">
            <v>+1½</v>
          </cell>
          <cell r="AF245">
            <v>-155</v>
          </cell>
          <cell r="AG245">
            <v>137</v>
          </cell>
        </row>
        <row r="246"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</row>
        <row r="247">
          <cell r="AD247" t="str">
            <v>ATL</v>
          </cell>
          <cell r="AE247" t="str">
            <v>-1½</v>
          </cell>
          <cell r="AF247">
            <v>135</v>
          </cell>
          <cell r="AG247">
            <v>-152</v>
          </cell>
        </row>
        <row r="248"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</row>
        <row r="249"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</row>
        <row r="250"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</row>
        <row r="251"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</row>
        <row r="252"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</row>
        <row r="253"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</row>
        <row r="254">
          <cell r="AD254" t="str">
            <v>CHC</v>
          </cell>
          <cell r="AE254" t="str">
            <v>+1½</v>
          </cell>
          <cell r="AF254">
            <v>-160</v>
          </cell>
          <cell r="AG254">
            <v>133</v>
          </cell>
        </row>
        <row r="255"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</row>
        <row r="256">
          <cell r="AD256" t="str">
            <v>PHI</v>
          </cell>
          <cell r="AE256" t="str">
            <v>-1½</v>
          </cell>
          <cell r="AF256">
            <v>140</v>
          </cell>
          <cell r="AG256">
            <v>-143</v>
          </cell>
        </row>
        <row r="257"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</row>
        <row r="258">
          <cell r="AD258" t="str">
            <v/>
          </cell>
          <cell r="AE258" t="str">
            <v/>
          </cell>
          <cell r="AF258" t="str">
            <v/>
          </cell>
          <cell r="AG258" t="str">
            <v/>
          </cell>
        </row>
        <row r="259">
          <cell r="AD259" t="str">
            <v/>
          </cell>
          <cell r="AE259" t="str">
            <v/>
          </cell>
          <cell r="AF259" t="str">
            <v/>
          </cell>
          <cell r="AG259" t="str">
            <v/>
          </cell>
        </row>
        <row r="260">
          <cell r="AD260" t="str">
            <v/>
          </cell>
          <cell r="AE260" t="str">
            <v/>
          </cell>
          <cell r="AF260" t="str">
            <v/>
          </cell>
          <cell r="AG260" t="str">
            <v/>
          </cell>
        </row>
        <row r="261"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</row>
        <row r="262"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</row>
        <row r="263"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</row>
        <row r="264">
          <cell r="AD264" t="str">
            <v>FLA</v>
          </cell>
          <cell r="AE264" t="str">
            <v>+1½</v>
          </cell>
          <cell r="AF264" t="str">
            <v/>
          </cell>
          <cell r="AG264">
            <v>195</v>
          </cell>
        </row>
        <row r="265"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</row>
        <row r="266">
          <cell r="AD266" t="str">
            <v>STL</v>
          </cell>
          <cell r="AE266" t="str">
            <v>-1½</v>
          </cell>
          <cell r="AF266" t="str">
            <v/>
          </cell>
          <cell r="AG266">
            <v>-225</v>
          </cell>
        </row>
        <row r="267"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</row>
        <row r="268"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</row>
        <row r="269">
          <cell r="AD269" t="str">
            <v/>
          </cell>
          <cell r="AE269" t="str">
            <v/>
          </cell>
          <cell r="AF269" t="str">
            <v/>
          </cell>
          <cell r="AG269" t="str">
            <v/>
          </cell>
        </row>
        <row r="270">
          <cell r="AD270" t="str">
            <v/>
          </cell>
          <cell r="AE270" t="str">
            <v/>
          </cell>
          <cell r="AF270" t="str">
            <v/>
          </cell>
          <cell r="AG270" t="str">
            <v/>
          </cell>
        </row>
        <row r="271">
          <cell r="AD271" t="str">
            <v/>
          </cell>
          <cell r="AE271" t="str">
            <v/>
          </cell>
          <cell r="AF271" t="str">
            <v/>
          </cell>
          <cell r="AG271" t="str">
            <v/>
          </cell>
        </row>
        <row r="272"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</row>
        <row r="273">
          <cell r="AD273" t="str">
            <v>DET</v>
          </cell>
          <cell r="AE273" t="str">
            <v>-1½</v>
          </cell>
          <cell r="AF273">
            <v>140</v>
          </cell>
          <cell r="AG273">
            <v>-110</v>
          </cell>
        </row>
        <row r="274"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</row>
        <row r="275">
          <cell r="AD275" t="str">
            <v>OAK</v>
          </cell>
          <cell r="AE275" t="str">
            <v>+1½</v>
          </cell>
          <cell r="AF275">
            <v>-160</v>
          </cell>
          <cell r="AG275">
            <v>100</v>
          </cell>
        </row>
        <row r="276">
          <cell r="AD276" t="str">
            <v/>
          </cell>
          <cell r="AE276" t="str">
            <v/>
          </cell>
          <cell r="AF276" t="str">
            <v/>
          </cell>
          <cell r="AG276" t="str">
            <v/>
          </cell>
        </row>
        <row r="277">
          <cell r="AD277" t="str">
            <v/>
          </cell>
          <cell r="AE277" t="str">
            <v/>
          </cell>
          <cell r="AF277" t="str">
            <v/>
          </cell>
          <cell r="AG277" t="str">
            <v/>
          </cell>
        </row>
        <row r="278">
          <cell r="AD278" t="str">
            <v/>
          </cell>
          <cell r="AE278" t="str">
            <v/>
          </cell>
          <cell r="AF278" t="str">
            <v/>
          </cell>
          <cell r="AG278" t="str">
            <v/>
          </cell>
        </row>
        <row r="279">
          <cell r="AD279" t="str">
            <v/>
          </cell>
          <cell r="AE279" t="str">
            <v/>
          </cell>
          <cell r="AF279" t="str">
            <v/>
          </cell>
          <cell r="AG279" t="str">
            <v/>
          </cell>
        </row>
        <row r="280">
          <cell r="AD280" t="str">
            <v/>
          </cell>
          <cell r="AE280" t="str">
            <v/>
          </cell>
          <cell r="AF280" t="str">
            <v/>
          </cell>
          <cell r="AG280" t="str">
            <v/>
          </cell>
        </row>
        <row r="281">
          <cell r="AD281" t="str">
            <v/>
          </cell>
          <cell r="AE281" t="str">
            <v/>
          </cell>
          <cell r="AF281" t="str">
            <v/>
          </cell>
          <cell r="AG281" t="str">
            <v/>
          </cell>
        </row>
        <row r="282">
          <cell r="AD282" t="str">
            <v>TOR</v>
          </cell>
          <cell r="AE282" t="str">
            <v>-1½</v>
          </cell>
          <cell r="AF282">
            <v>125</v>
          </cell>
          <cell r="AG282">
            <v>-125</v>
          </cell>
        </row>
        <row r="283">
          <cell r="AD283" t="str">
            <v/>
          </cell>
          <cell r="AE283" t="str">
            <v/>
          </cell>
          <cell r="AF283" t="str">
            <v/>
          </cell>
          <cell r="AG283" t="str">
            <v/>
          </cell>
        </row>
        <row r="284">
          <cell r="AD284" t="str">
            <v>SEA</v>
          </cell>
          <cell r="AE284" t="str">
            <v>+1½</v>
          </cell>
          <cell r="AF284">
            <v>-145</v>
          </cell>
          <cell r="AG284">
            <v>115</v>
          </cell>
        </row>
        <row r="285"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</row>
        <row r="286"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</row>
        <row r="287"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</row>
        <row r="288">
          <cell r="AD288" t="str">
            <v/>
          </cell>
          <cell r="AE288" t="str">
            <v/>
          </cell>
          <cell r="AF288" t="str">
            <v/>
          </cell>
          <cell r="AG288" t="str">
            <v/>
          </cell>
        </row>
        <row r="289">
          <cell r="AD289" t="str">
            <v/>
          </cell>
          <cell r="AE289" t="str">
            <v/>
          </cell>
          <cell r="AF289" t="str">
            <v/>
          </cell>
          <cell r="AG289" t="str">
            <v/>
          </cell>
        </row>
        <row r="290">
          <cell r="AD290" t="str">
            <v/>
          </cell>
          <cell r="AE290" t="str">
            <v/>
          </cell>
          <cell r="AF290" t="str">
            <v/>
          </cell>
          <cell r="AG290" t="str">
            <v/>
          </cell>
        </row>
        <row r="291">
          <cell r="AD291" t="str">
            <v>MIL</v>
          </cell>
          <cell r="AE291" t="str">
            <v>-1½</v>
          </cell>
          <cell r="AF291">
            <v>130</v>
          </cell>
          <cell r="AG291">
            <v>-114</v>
          </cell>
        </row>
        <row r="292"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</row>
        <row r="293">
          <cell r="AD293" t="str">
            <v>PIT</v>
          </cell>
          <cell r="AE293" t="str">
            <v>+1½</v>
          </cell>
          <cell r="AF293">
            <v>-150</v>
          </cell>
          <cell r="AG293">
            <v>104</v>
          </cell>
        </row>
        <row r="294"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</row>
        <row r="295"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</row>
        <row r="296"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</row>
        <row r="297"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</row>
        <row r="298"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</row>
        <row r="299"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</row>
        <row r="300">
          <cell r="AD300" t="str">
            <v>NYM</v>
          </cell>
          <cell r="AE300" t="str">
            <v>+1½</v>
          </cell>
          <cell r="AF300">
            <v>-195</v>
          </cell>
          <cell r="AG300">
            <v>104</v>
          </cell>
        </row>
        <row r="301">
          <cell r="AD301" t="str">
            <v/>
          </cell>
          <cell r="AE301" t="str">
            <v/>
          </cell>
          <cell r="AF301" t="str">
            <v/>
          </cell>
          <cell r="AG301" t="str">
            <v/>
          </cell>
        </row>
        <row r="302">
          <cell r="AD302" t="str">
            <v>WAS</v>
          </cell>
          <cell r="AE302" t="str">
            <v>-1½</v>
          </cell>
          <cell r="AF302">
            <v>165</v>
          </cell>
          <cell r="AG302">
            <v>-114</v>
          </cell>
        </row>
        <row r="303">
          <cell r="AD303" t="str">
            <v/>
          </cell>
          <cell r="AE303" t="str">
            <v/>
          </cell>
          <cell r="AF303" t="str">
            <v/>
          </cell>
          <cell r="AG303" t="str">
            <v/>
          </cell>
        </row>
        <row r="304">
          <cell r="AD304" t="str">
            <v/>
          </cell>
          <cell r="AE304" t="str">
            <v/>
          </cell>
          <cell r="AF304" t="str">
            <v/>
          </cell>
          <cell r="AG304" t="str">
            <v/>
          </cell>
        </row>
        <row r="305">
          <cell r="AD305" t="str">
            <v/>
          </cell>
          <cell r="AE305" t="str">
            <v/>
          </cell>
          <cell r="AF305" t="str">
            <v/>
          </cell>
          <cell r="AG305" t="str">
            <v/>
          </cell>
        </row>
        <row r="306">
          <cell r="AD306" t="str">
            <v/>
          </cell>
          <cell r="AE306" t="str">
            <v/>
          </cell>
          <cell r="AF306" t="str">
            <v/>
          </cell>
          <cell r="AG306" t="str">
            <v/>
          </cell>
        </row>
        <row r="307">
          <cell r="AD307" t="str">
            <v/>
          </cell>
          <cell r="AE307" t="str">
            <v/>
          </cell>
          <cell r="AF307" t="str">
            <v/>
          </cell>
          <cell r="AG307" t="str">
            <v/>
          </cell>
        </row>
        <row r="308">
          <cell r="AD308" t="str">
            <v/>
          </cell>
          <cell r="AE308" t="str">
            <v/>
          </cell>
          <cell r="AF308" t="str">
            <v/>
          </cell>
          <cell r="AG308" t="str">
            <v/>
          </cell>
        </row>
        <row r="309">
          <cell r="AD309" t="str">
            <v>TB</v>
          </cell>
          <cell r="AE309" t="str">
            <v>+1½</v>
          </cell>
          <cell r="AF309">
            <v>-150</v>
          </cell>
          <cell r="AG309">
            <v>129</v>
          </cell>
        </row>
        <row r="310">
          <cell r="AD310" t="str">
            <v/>
          </cell>
          <cell r="AE310" t="str">
            <v/>
          </cell>
          <cell r="AF310" t="str">
            <v/>
          </cell>
          <cell r="AG310" t="str">
            <v/>
          </cell>
        </row>
        <row r="311">
          <cell r="AD311" t="str">
            <v>NYY</v>
          </cell>
          <cell r="AE311" t="str">
            <v>-1½</v>
          </cell>
          <cell r="AF311">
            <v>130</v>
          </cell>
          <cell r="AG311">
            <v>-139</v>
          </cell>
        </row>
        <row r="312">
          <cell r="AD312" t="str">
            <v/>
          </cell>
          <cell r="AE312" t="str">
            <v/>
          </cell>
          <cell r="AF312" t="str">
            <v/>
          </cell>
          <cell r="AG312" t="str">
            <v/>
          </cell>
        </row>
        <row r="313">
          <cell r="AD313" t="str">
            <v/>
          </cell>
          <cell r="AE313" t="str">
            <v/>
          </cell>
          <cell r="AF313" t="str">
            <v/>
          </cell>
          <cell r="AG313" t="str">
            <v/>
          </cell>
        </row>
        <row r="314">
          <cell r="AD314" t="str">
            <v/>
          </cell>
          <cell r="AE314" t="str">
            <v/>
          </cell>
          <cell r="AF314" t="str">
            <v/>
          </cell>
          <cell r="AG314" t="str">
            <v/>
          </cell>
        </row>
        <row r="315">
          <cell r="AD315" t="str">
            <v/>
          </cell>
          <cell r="AE315" t="str">
            <v/>
          </cell>
          <cell r="AF315" t="str">
            <v/>
          </cell>
          <cell r="AG315" t="str">
            <v/>
          </cell>
        </row>
        <row r="316">
          <cell r="AD316" t="str">
            <v/>
          </cell>
          <cell r="AE316" t="str">
            <v/>
          </cell>
          <cell r="AF316" t="str">
            <v/>
          </cell>
          <cell r="AG316" t="str">
            <v/>
          </cell>
        </row>
        <row r="317">
          <cell r="AD317" t="str">
            <v/>
          </cell>
          <cell r="AE317" t="str">
            <v/>
          </cell>
          <cell r="AF317" t="str">
            <v/>
          </cell>
          <cell r="AG317" t="str">
            <v/>
          </cell>
        </row>
        <row r="318">
          <cell r="AD318" t="str">
            <v/>
          </cell>
          <cell r="AE318" t="str">
            <v/>
          </cell>
          <cell r="AF318" t="str">
            <v/>
          </cell>
          <cell r="AG318" t="str">
            <v/>
          </cell>
        </row>
        <row r="319">
          <cell r="AD319" t="str">
            <v>MIN</v>
          </cell>
          <cell r="AE319" t="str">
            <v>+1½</v>
          </cell>
          <cell r="AF319">
            <v>-165</v>
          </cell>
          <cell r="AG319">
            <v>125</v>
          </cell>
        </row>
        <row r="320">
          <cell r="AD320" t="str">
            <v/>
          </cell>
          <cell r="AE320" t="str">
            <v/>
          </cell>
          <cell r="AF320" t="str">
            <v/>
          </cell>
          <cell r="AG320" t="str">
            <v/>
          </cell>
        </row>
        <row r="321">
          <cell r="AD321" t="str">
            <v>BOS</v>
          </cell>
          <cell r="AE321" t="str">
            <v>-1½</v>
          </cell>
          <cell r="AF321">
            <v>145</v>
          </cell>
          <cell r="AG321">
            <v>-135</v>
          </cell>
        </row>
        <row r="322">
          <cell r="AD322" t="str">
            <v/>
          </cell>
          <cell r="AE322" t="str">
            <v/>
          </cell>
          <cell r="AF322" t="str">
            <v/>
          </cell>
          <cell r="AG322" t="str">
            <v/>
          </cell>
        </row>
        <row r="323">
          <cell r="AD323" t="str">
            <v/>
          </cell>
          <cell r="AE323" t="str">
            <v/>
          </cell>
          <cell r="AF323" t="str">
            <v/>
          </cell>
          <cell r="AG323" t="str">
            <v/>
          </cell>
        </row>
        <row r="324">
          <cell r="AD324" t="str">
            <v/>
          </cell>
          <cell r="AE324" t="str">
            <v/>
          </cell>
          <cell r="AF324" t="str">
            <v/>
          </cell>
          <cell r="AG324" t="str">
            <v/>
          </cell>
        </row>
        <row r="325">
          <cell r="AD325" t="str">
            <v/>
          </cell>
          <cell r="AE325" t="str">
            <v/>
          </cell>
          <cell r="AF325" t="str">
            <v/>
          </cell>
          <cell r="AG325" t="str">
            <v/>
          </cell>
        </row>
        <row r="326">
          <cell r="AD326" t="str">
            <v/>
          </cell>
          <cell r="AE326" t="str">
            <v/>
          </cell>
          <cell r="AF326" t="str">
            <v/>
          </cell>
          <cell r="AG326" t="str">
            <v/>
          </cell>
        </row>
        <row r="327">
          <cell r="AD327" t="str">
            <v/>
          </cell>
          <cell r="AE327" t="str">
            <v/>
          </cell>
          <cell r="AF327" t="str">
            <v/>
          </cell>
          <cell r="AG327" t="str">
            <v/>
          </cell>
        </row>
        <row r="328">
          <cell r="AD328" t="str">
            <v/>
          </cell>
          <cell r="AE328" t="str">
            <v/>
          </cell>
          <cell r="AF328" t="str">
            <v/>
          </cell>
          <cell r="AG328" t="str">
            <v/>
          </cell>
        </row>
        <row r="329">
          <cell r="AD329" t="str">
            <v/>
          </cell>
          <cell r="AE329" t="str">
            <v/>
          </cell>
          <cell r="AF329" t="str">
            <v/>
          </cell>
          <cell r="AG329" t="str">
            <v/>
          </cell>
        </row>
        <row r="330">
          <cell r="AD330" t="str">
            <v>COL</v>
          </cell>
          <cell r="AE330" t="str">
            <v>-1½</v>
          </cell>
          <cell r="AF330">
            <v>115</v>
          </cell>
          <cell r="AG330">
            <v>-140</v>
          </cell>
        </row>
        <row r="331">
          <cell r="AD331" t="str">
            <v/>
          </cell>
          <cell r="AE331" t="str">
            <v/>
          </cell>
          <cell r="AF331" t="str">
            <v/>
          </cell>
          <cell r="AG331" t="str">
            <v/>
          </cell>
        </row>
        <row r="332">
          <cell r="AD332" t="str">
            <v>HOU</v>
          </cell>
          <cell r="AE332" t="str">
            <v>+1½</v>
          </cell>
          <cell r="AF332">
            <v>-135</v>
          </cell>
          <cell r="AG332">
            <v>130</v>
          </cell>
        </row>
        <row r="333">
          <cell r="AD333" t="str">
            <v/>
          </cell>
          <cell r="AE333" t="str">
            <v/>
          </cell>
          <cell r="AF333" t="str">
            <v/>
          </cell>
          <cell r="AG333" t="str">
            <v/>
          </cell>
        </row>
        <row r="334">
          <cell r="AD334" t="str">
            <v/>
          </cell>
          <cell r="AE334" t="str">
            <v/>
          </cell>
          <cell r="AF334" t="str">
            <v/>
          </cell>
          <cell r="AG334" t="str">
            <v/>
          </cell>
        </row>
        <row r="335">
          <cell r="AD335" t="str">
            <v/>
          </cell>
          <cell r="AE335" t="str">
            <v/>
          </cell>
          <cell r="AF335" t="str">
            <v/>
          </cell>
          <cell r="AG335" t="str">
            <v/>
          </cell>
        </row>
        <row r="336">
          <cell r="AD336" t="str">
            <v/>
          </cell>
          <cell r="AE336" t="str">
            <v/>
          </cell>
          <cell r="AF336" t="str">
            <v/>
          </cell>
          <cell r="AG336" t="str">
            <v/>
          </cell>
        </row>
        <row r="337">
          <cell r="AD337" t="str">
            <v/>
          </cell>
          <cell r="AE337" t="str">
            <v/>
          </cell>
          <cell r="AF337" t="str">
            <v/>
          </cell>
          <cell r="AG337" t="str">
            <v/>
          </cell>
        </row>
        <row r="338">
          <cell r="AD338" t="str">
            <v/>
          </cell>
          <cell r="AE338" t="str">
            <v/>
          </cell>
          <cell r="AF338" t="str">
            <v/>
          </cell>
          <cell r="AG338" t="str">
            <v/>
          </cell>
        </row>
        <row r="339">
          <cell r="AD339" t="str">
            <v>BAL</v>
          </cell>
          <cell r="AE339" t="str">
            <v>+1½</v>
          </cell>
          <cell r="AF339">
            <v>-150</v>
          </cell>
          <cell r="AG339">
            <v>135</v>
          </cell>
        </row>
        <row r="340">
          <cell r="AD340" t="str">
            <v/>
          </cell>
          <cell r="AE340" t="str">
            <v/>
          </cell>
          <cell r="AF340" t="str">
            <v/>
          </cell>
          <cell r="AG340" t="str">
            <v/>
          </cell>
        </row>
        <row r="341">
          <cell r="AD341" t="str">
            <v>TEX</v>
          </cell>
          <cell r="AE341" t="str">
            <v>-1½</v>
          </cell>
          <cell r="AF341">
            <v>130</v>
          </cell>
          <cell r="AG341">
            <v>-150</v>
          </cell>
        </row>
        <row r="342">
          <cell r="AD342" t="str">
            <v/>
          </cell>
          <cell r="AE342" t="str">
            <v/>
          </cell>
          <cell r="AF342" t="str">
            <v/>
          </cell>
          <cell r="AG342" t="str">
            <v/>
          </cell>
        </row>
        <row r="343">
          <cell r="AD343" t="str">
            <v/>
          </cell>
          <cell r="AE343" t="str">
            <v/>
          </cell>
          <cell r="AF343" t="str">
            <v/>
          </cell>
          <cell r="AG343" t="str">
            <v/>
          </cell>
        </row>
        <row r="344">
          <cell r="AD344" t="str">
            <v/>
          </cell>
          <cell r="AE344" t="str">
            <v/>
          </cell>
          <cell r="AF344" t="str">
            <v/>
          </cell>
          <cell r="AG344" t="str">
            <v/>
          </cell>
        </row>
        <row r="345">
          <cell r="AD345" t="str">
            <v/>
          </cell>
          <cell r="AE345" t="str">
            <v/>
          </cell>
          <cell r="AF345" t="str">
            <v/>
          </cell>
          <cell r="AG345" t="str">
            <v/>
          </cell>
        </row>
        <row r="346">
          <cell r="AD346" t="str">
            <v/>
          </cell>
          <cell r="AE346" t="str">
            <v/>
          </cell>
          <cell r="AF346" t="str">
            <v/>
          </cell>
          <cell r="AG346" t="str">
            <v/>
          </cell>
        </row>
        <row r="347"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</row>
        <row r="348">
          <cell r="AD348" t="str">
            <v>LAA</v>
          </cell>
          <cell r="AE348" t="str">
            <v>+1½</v>
          </cell>
          <cell r="AF348">
            <v>-175</v>
          </cell>
          <cell r="AG348">
            <v>112</v>
          </cell>
        </row>
        <row r="349"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</row>
        <row r="350">
          <cell r="AD350" t="str">
            <v>CHW</v>
          </cell>
          <cell r="AE350" t="str">
            <v>-1½</v>
          </cell>
          <cell r="AF350">
            <v>155</v>
          </cell>
          <cell r="AG350">
            <v>-122</v>
          </cell>
        </row>
        <row r="351"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</row>
        <row r="352"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</row>
        <row r="353"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</row>
        <row r="354"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</row>
        <row r="355"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</row>
        <row r="356"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</row>
        <row r="357">
          <cell r="AD357" t="str">
            <v/>
          </cell>
          <cell r="AE357" t="str">
            <v/>
          </cell>
          <cell r="AF357" t="str">
            <v/>
          </cell>
          <cell r="AG357" t="str">
            <v/>
          </cell>
        </row>
        <row r="358">
          <cell r="AD358" t="str">
            <v/>
          </cell>
          <cell r="AE358" t="str">
            <v/>
          </cell>
          <cell r="AF358" t="str">
            <v/>
          </cell>
          <cell r="AG358" t="str">
            <v/>
          </cell>
        </row>
        <row r="359">
          <cell r="AD359" t="str">
            <v>SF</v>
          </cell>
          <cell r="AE359" t="str">
            <v>-1½</v>
          </cell>
          <cell r="AF359">
            <v>-115</v>
          </cell>
          <cell r="AG359">
            <v>-175</v>
          </cell>
        </row>
        <row r="360"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</row>
        <row r="361">
          <cell r="AD361" t="str">
            <v>ARI</v>
          </cell>
          <cell r="AE361" t="str">
            <v>+1½</v>
          </cell>
          <cell r="AF361">
            <v>-105</v>
          </cell>
          <cell r="AG361">
            <v>160</v>
          </cell>
        </row>
        <row r="362"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</row>
        <row r="363">
          <cell r="AD363" t="str">
            <v/>
          </cell>
          <cell r="AE363" t="str">
            <v/>
          </cell>
          <cell r="AF363" t="str">
            <v/>
          </cell>
          <cell r="AG363" t="str">
            <v/>
          </cell>
        </row>
        <row r="364">
          <cell r="AD364" t="str">
            <v/>
          </cell>
          <cell r="AE364" t="str">
            <v/>
          </cell>
          <cell r="AF364" t="str">
            <v/>
          </cell>
          <cell r="AG364" t="str">
            <v/>
          </cell>
        </row>
        <row r="365"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</row>
        <row r="366"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</row>
        <row r="367"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</row>
        <row r="368"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</row>
        <row r="369"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</row>
        <row r="370">
          <cell r="AD370" t="str">
            <v>SD</v>
          </cell>
          <cell r="AE370" t="str">
            <v>+1½</v>
          </cell>
          <cell r="AF370">
            <v>-155</v>
          </cell>
          <cell r="AG370">
            <v>145</v>
          </cell>
        </row>
        <row r="371"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</row>
        <row r="372">
          <cell r="AD372" t="str">
            <v>LAD</v>
          </cell>
          <cell r="AE372" t="str">
            <v>-1½</v>
          </cell>
          <cell r="AF372">
            <v>135</v>
          </cell>
          <cell r="AG372">
            <v>-160</v>
          </cell>
        </row>
        <row r="373"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</row>
        <row r="374"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</row>
        <row r="375"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</row>
        <row r="376"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</row>
        <row r="377"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</row>
        <row r="378"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</row>
        <row r="379">
          <cell r="AD379" t="str">
            <v/>
          </cell>
          <cell r="AE379" t="str">
            <v/>
          </cell>
          <cell r="AF379" t="str">
            <v/>
          </cell>
          <cell r="AG379" t="str">
            <v/>
          </cell>
        </row>
        <row r="380">
          <cell r="AD380" t="str">
            <v/>
          </cell>
          <cell r="AE380" t="str">
            <v/>
          </cell>
          <cell r="AF380" t="str">
            <v/>
          </cell>
          <cell r="AG380" t="str">
            <v/>
          </cell>
        </row>
        <row r="381">
          <cell r="AD381" t="str">
            <v/>
          </cell>
          <cell r="AE381" t="str">
            <v/>
          </cell>
          <cell r="AF381" t="str">
            <v/>
          </cell>
          <cell r="AG381" t="str">
            <v/>
          </cell>
        </row>
        <row r="382">
          <cell r="AD382" t="str">
            <v/>
          </cell>
          <cell r="AE382" t="str">
            <v/>
          </cell>
          <cell r="AF382" t="str">
            <v/>
          </cell>
          <cell r="AG382" t="str">
            <v/>
          </cell>
        </row>
        <row r="383"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</row>
        <row r="384"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</row>
        <row r="385"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</row>
        <row r="386"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</row>
        <row r="387"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</row>
        <row r="388"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</row>
        <row r="389"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</row>
        <row r="390"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</row>
        <row r="391"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</row>
        <row r="392"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</row>
        <row r="393"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</row>
        <row r="394"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</row>
        <row r="395"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</row>
        <row r="396"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</row>
        <row r="397"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</row>
        <row r="398"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</row>
        <row r="399"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</row>
        <row r="400"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</row>
        <row r="401"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</row>
        <row r="402"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</row>
        <row r="403"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</row>
        <row r="404">
          <cell r="AD404" t="str">
            <v/>
          </cell>
          <cell r="AE404" t="str">
            <v/>
          </cell>
          <cell r="AF404" t="str">
            <v/>
          </cell>
          <cell r="AG404" t="str">
            <v/>
          </cell>
        </row>
        <row r="405">
          <cell r="AD405" t="str">
            <v/>
          </cell>
          <cell r="AE405" t="str">
            <v/>
          </cell>
          <cell r="AF405" t="str">
            <v/>
          </cell>
          <cell r="AG405" t="str">
            <v/>
          </cell>
        </row>
        <row r="406"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</row>
        <row r="407"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</row>
        <row r="408"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</row>
        <row r="409"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</row>
        <row r="410"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</row>
        <row r="411"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</row>
        <row r="412"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</row>
        <row r="413"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</row>
        <row r="414"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</row>
        <row r="415"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</row>
        <row r="416"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</row>
        <row r="417"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</row>
        <row r="418"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</row>
        <row r="419"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</row>
        <row r="420"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</row>
        <row r="421"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</row>
        <row r="422"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</row>
        <row r="423"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</row>
        <row r="424"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</row>
        <row r="425"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</row>
        <row r="426"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</row>
        <row r="427">
          <cell r="AD427" t="str">
            <v/>
          </cell>
          <cell r="AE427" t="str">
            <v/>
          </cell>
          <cell r="AF427" t="str">
            <v/>
          </cell>
          <cell r="AG427" t="str">
            <v/>
          </cell>
        </row>
        <row r="428">
          <cell r="AD428" t="str">
            <v/>
          </cell>
          <cell r="AE428" t="str">
            <v/>
          </cell>
          <cell r="AF428" t="str">
            <v/>
          </cell>
          <cell r="AG428" t="str">
            <v/>
          </cell>
        </row>
        <row r="429"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</row>
        <row r="430"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</row>
        <row r="431"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</row>
        <row r="432"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</row>
        <row r="433"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</row>
        <row r="434"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</row>
        <row r="435"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</row>
        <row r="436"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</row>
        <row r="437"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</row>
        <row r="438"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</row>
        <row r="439"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</row>
        <row r="440"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</row>
        <row r="441"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</row>
        <row r="442"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</row>
        <row r="443"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</row>
        <row r="444"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</row>
        <row r="445"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</row>
        <row r="446"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</row>
        <row r="447"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</row>
        <row r="448"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</row>
        <row r="449"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</row>
        <row r="450"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</row>
        <row r="451"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</row>
        <row r="452"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</row>
        <row r="453"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</row>
        <row r="454"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</row>
        <row r="455"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</row>
        <row r="456"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</row>
        <row r="457"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</row>
        <row r="458"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</row>
        <row r="459">
          <cell r="AD459" t="str">
            <v/>
          </cell>
          <cell r="AE459" t="str">
            <v/>
          </cell>
          <cell r="AF459" t="str">
            <v/>
          </cell>
          <cell r="AG459" t="str">
            <v/>
          </cell>
        </row>
        <row r="460">
          <cell r="AD460" t="str">
            <v/>
          </cell>
          <cell r="AE460" t="str">
            <v/>
          </cell>
          <cell r="AF460" t="str">
            <v/>
          </cell>
          <cell r="AG460" t="str">
            <v/>
          </cell>
        </row>
        <row r="461">
          <cell r="AD461" t="str">
            <v/>
          </cell>
          <cell r="AE461" t="str">
            <v/>
          </cell>
          <cell r="AF461" t="str">
            <v/>
          </cell>
          <cell r="AG461" t="str">
            <v/>
          </cell>
        </row>
        <row r="462">
          <cell r="AD462" t="str">
            <v/>
          </cell>
          <cell r="AE462" t="str">
            <v/>
          </cell>
          <cell r="AF462" t="str">
            <v/>
          </cell>
          <cell r="AG462" t="str">
            <v/>
          </cell>
        </row>
        <row r="463">
          <cell r="AD463" t="str">
            <v/>
          </cell>
          <cell r="AE463" t="str">
            <v/>
          </cell>
          <cell r="AF463" t="str">
            <v/>
          </cell>
          <cell r="AG463" t="str">
            <v/>
          </cell>
        </row>
        <row r="464">
          <cell r="AD464" t="str">
            <v/>
          </cell>
          <cell r="AE464" t="str">
            <v/>
          </cell>
          <cell r="AF464" t="str">
            <v/>
          </cell>
          <cell r="AG464" t="str">
            <v/>
          </cell>
        </row>
        <row r="465">
          <cell r="AD465" t="str">
            <v/>
          </cell>
          <cell r="AE465" t="str">
            <v/>
          </cell>
          <cell r="AF465" t="str">
            <v/>
          </cell>
          <cell r="AG465" t="str">
            <v/>
          </cell>
        </row>
        <row r="466">
          <cell r="AD466" t="str">
            <v/>
          </cell>
          <cell r="AE466" t="str">
            <v/>
          </cell>
          <cell r="AF466" t="str">
            <v/>
          </cell>
          <cell r="AG466" t="str">
            <v/>
          </cell>
        </row>
        <row r="467">
          <cell r="AD467" t="str">
            <v/>
          </cell>
          <cell r="AE467" t="str">
            <v/>
          </cell>
          <cell r="AF467" t="str">
            <v/>
          </cell>
          <cell r="AG467" t="str">
            <v/>
          </cell>
        </row>
        <row r="468">
          <cell r="AD468" t="str">
            <v/>
          </cell>
          <cell r="AE468" t="str">
            <v/>
          </cell>
          <cell r="AF468" t="str">
            <v/>
          </cell>
          <cell r="AG468" t="str">
            <v/>
          </cell>
        </row>
        <row r="469">
          <cell r="AD469" t="str">
            <v/>
          </cell>
          <cell r="AE469" t="str">
            <v/>
          </cell>
          <cell r="AF469" t="str">
            <v/>
          </cell>
          <cell r="AG469" t="str">
            <v/>
          </cell>
        </row>
        <row r="470"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</row>
        <row r="471"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</row>
        <row r="472"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</row>
        <row r="473"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</row>
        <row r="474"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</row>
        <row r="475"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</row>
        <row r="476"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</row>
        <row r="477"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</row>
        <row r="478"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</row>
        <row r="479"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</row>
        <row r="480"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</row>
        <row r="481"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</row>
        <row r="482"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</row>
        <row r="483"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</row>
        <row r="484"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</row>
        <row r="485"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</row>
        <row r="486"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</row>
        <row r="487"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</row>
        <row r="488"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</row>
        <row r="489"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</row>
        <row r="490"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</row>
        <row r="491"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</row>
        <row r="492"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</row>
        <row r="493"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</row>
        <row r="494"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</row>
        <row r="495"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</row>
        <row r="496"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</row>
        <row r="497"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</row>
        <row r="498"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</row>
        <row r="499"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</row>
        <row r="500"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</row>
        <row r="501"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</row>
        <row r="502"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</row>
        <row r="503"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</row>
        <row r="504"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</row>
        <row r="505"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</row>
        <row r="506"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</row>
        <row r="507"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</row>
        <row r="508"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</row>
        <row r="509"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</row>
        <row r="510"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</row>
        <row r="511"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</row>
        <row r="512"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</row>
        <row r="513"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</row>
        <row r="514"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</row>
        <row r="515"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</row>
        <row r="516"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</row>
        <row r="517"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</row>
        <row r="518"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</row>
        <row r="519"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</row>
        <row r="520"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</row>
        <row r="521"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</row>
        <row r="522"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</row>
        <row r="523"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</row>
        <row r="524"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</row>
        <row r="525"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</row>
        <row r="526"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</row>
        <row r="527"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</row>
        <row r="528"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</row>
        <row r="529"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</row>
        <row r="530"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</row>
        <row r="531"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</row>
        <row r="532"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</row>
        <row r="533"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</row>
        <row r="534"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</row>
        <row r="535"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</row>
        <row r="536"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</row>
        <row r="537"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</row>
        <row r="538"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</row>
        <row r="539"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</row>
        <row r="540"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</row>
        <row r="541"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</row>
        <row r="542"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</row>
        <row r="543"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</row>
        <row r="544"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</row>
        <row r="545"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</row>
        <row r="546"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</row>
        <row r="547"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</row>
        <row r="548"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</row>
        <row r="549"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</row>
        <row r="550"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</row>
        <row r="551"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</row>
        <row r="552"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</row>
        <row r="553"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</row>
        <row r="554"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</row>
        <row r="555"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</row>
        <row r="556"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</row>
        <row r="557"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</row>
        <row r="558"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</row>
        <row r="559"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</row>
        <row r="560"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</row>
        <row r="561"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</row>
        <row r="562"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</row>
        <row r="563"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</row>
        <row r="564"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</row>
        <row r="565"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</row>
        <row r="566"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</row>
        <row r="567"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</row>
        <row r="568"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</row>
        <row r="569"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</row>
        <row r="570"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</row>
        <row r="571"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</row>
        <row r="572"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</row>
        <row r="573"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</row>
        <row r="574"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</row>
        <row r="575"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</row>
        <row r="576"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</row>
        <row r="577"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</row>
        <row r="578"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</row>
        <row r="579"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</row>
        <row r="580"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</row>
        <row r="581"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</row>
        <row r="582"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</row>
        <row r="583"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</row>
        <row r="584"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</row>
        <row r="585"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</row>
        <row r="586"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</row>
        <row r="587"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</row>
        <row r="588"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</row>
        <row r="589"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</row>
        <row r="590"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</row>
        <row r="591"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</row>
        <row r="592"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</row>
        <row r="593"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</row>
        <row r="594"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</row>
        <row r="595"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</row>
        <row r="596"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</row>
        <row r="597"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</row>
        <row r="598"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</row>
        <row r="599"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</row>
        <row r="600"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</row>
        <row r="601"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</row>
        <row r="602"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</row>
        <row r="603"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</row>
        <row r="604"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</row>
        <row r="605"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</row>
        <row r="606"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</row>
        <row r="607"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</row>
        <row r="608"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</row>
        <row r="609"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</row>
        <row r="610"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</row>
        <row r="611"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</row>
        <row r="612"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</row>
        <row r="613"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</row>
        <row r="614"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</row>
        <row r="615"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</row>
        <row r="616"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</row>
        <row r="617"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</row>
        <row r="618"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</row>
        <row r="619"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</row>
        <row r="620"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</row>
        <row r="621"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</row>
        <row r="622"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</row>
        <row r="623"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</row>
        <row r="624"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</row>
        <row r="625"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</row>
        <row r="626"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</row>
        <row r="627"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</row>
        <row r="628"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</row>
        <row r="629"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</row>
        <row r="630"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</row>
        <row r="631"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</row>
        <row r="632"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</row>
        <row r="633"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</row>
        <row r="634"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</row>
        <row r="635"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</row>
        <row r="636"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</row>
        <row r="637"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</row>
        <row r="638"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</row>
        <row r="639"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</row>
        <row r="640"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</row>
        <row r="641"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</row>
        <row r="642"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</row>
        <row r="643"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</row>
        <row r="644"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</row>
        <row r="645"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</row>
        <row r="646"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</row>
        <row r="647"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</row>
        <row r="648"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</row>
        <row r="649"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</row>
        <row r="650"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</row>
        <row r="651"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</row>
        <row r="652"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</row>
        <row r="653"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</row>
        <row r="654"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</row>
        <row r="655"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</row>
        <row r="656"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</row>
        <row r="657"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</row>
        <row r="658"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</row>
        <row r="659"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</row>
        <row r="660"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</row>
        <row r="661"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</row>
        <row r="662"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</row>
        <row r="663"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</row>
        <row r="664"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</row>
        <row r="665"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</row>
        <row r="666"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</row>
        <row r="667"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</row>
        <row r="668"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</row>
        <row r="669"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</row>
        <row r="670"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</row>
        <row r="671"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</row>
        <row r="672"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</row>
        <row r="673"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</row>
        <row r="674"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</row>
        <row r="675"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</row>
        <row r="676"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</row>
        <row r="677"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</row>
        <row r="678"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</row>
        <row r="679"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</row>
        <row r="680"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</row>
        <row r="681"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</row>
        <row r="682"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</row>
        <row r="683"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queryTables/queryTable1.xml><?xml version="1.0" encoding="utf-8"?>
<queryTable xmlns="http://schemas.openxmlformats.org/spreadsheetml/2006/main" name="team_pr_mlb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am_ml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266"/>
  <sheetViews>
    <sheetView tabSelected="1" zoomScale="70" zoomScaleNormal="70" workbookViewId="0">
      <selection activeCell="C20" sqref="C20"/>
    </sheetView>
  </sheetViews>
  <sheetFormatPr defaultRowHeight="15"/>
  <cols>
    <col min="1" max="1" width="34.5703125" customWidth="1"/>
    <col min="2" max="2" width="20" customWidth="1"/>
    <col min="3" max="3" width="8.7109375" customWidth="1"/>
    <col min="4" max="4" width="8.140625" customWidth="1"/>
    <col min="5" max="5" width="11" customWidth="1"/>
    <col min="6" max="6" width="7.42578125" customWidth="1"/>
    <col min="8" max="8" width="14.28515625" bestFit="1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O1" t="str">
        <f>IF(C1="",IF(OR(L1&lt;20,L2&lt;20),"",IF(M2=H1,IF(OR(N1&lt;-175,AND(J1="loss",K1&gt;=2),AND(J2="won",K2&gt;=2)),"",M2),IF(M2=H2,IF(OR(N2&lt;-175,AND(J1="won",K1&gt;=2),AND(J2="loss",K2&gt;=2)),"",M2),""))),IF(OR(L1&lt;20,L2&lt;20),"",IF(M2=H1,IF(OR(N1&lt;-175,AND(J1="loss",K1&gt;=2),AND(J2="won",K2&gt;=2)),"",M2),IF(M2=H2,IF(OR(N2&lt;-175,AND(J1="won",K1&gt;=2),AND(J2="loss",K2&gt;=2)),"",M2),""))))</f>
        <v/>
      </c>
      <c r="P1" t="str">
        <f>IF(O1="","",VLOOKUP(O1,[1]Lines!$N$7:$O$36,2,FALSE))</f>
        <v/>
      </c>
      <c r="Q1" s="1"/>
      <c r="T1" t="s">
        <v>6</v>
      </c>
    </row>
    <row r="2" spans="1:20">
      <c r="A2" t="s">
        <v>7</v>
      </c>
      <c r="B2" t="s">
        <v>8</v>
      </c>
      <c r="C2" t="s">
        <v>9</v>
      </c>
      <c r="D2" t="s">
        <v>9</v>
      </c>
      <c r="E2" t="s">
        <v>10</v>
      </c>
      <c r="F2" t="s">
        <v>11</v>
      </c>
      <c r="H2" t="str">
        <f>IFERROR(IF(RIGHT(LEFT(A2,FIND(" at ",A2,1)-1),1)=" ",LEFT(LEFT(A2,FIND(" at ",A2,1)-1),LEN(LEFT(A2,FIND(" at ",A2,1)-1))-1),LEFT(A2,FIND(" at ",A2,1)-1)),"")</f>
        <v>Baltimore</v>
      </c>
      <c r="I2" t="str">
        <f t="shared" ref="I2:I33" si="0">IFERROR(C2-N2,"")</f>
        <v/>
      </c>
      <c r="J2" t="str">
        <f>IFERROR(LEFT(E2,FIND(" ",E2,1)-1),"")</f>
        <v>Lost</v>
      </c>
      <c r="K2">
        <f>IFERROR(RIGHT(E2,LEN(E2)-FIND(" ",E2,1))*1,"")</f>
        <v>1</v>
      </c>
      <c r="L2">
        <f>IFERROR(VLOOKUP(B2,$A$59:$C$319,3,FALSE)*1,"")</f>
        <v>26.1</v>
      </c>
      <c r="M2" t="str">
        <f>IF(I2="","",IF(I2&gt;=25,H2,IF(I2&lt;=-25,H1,"")))</f>
        <v/>
      </c>
      <c r="N2">
        <f>IF(H2="","",VLOOKUP(VLOOKUP(H2,[1]Lines!$N$7:$O$36,2,FALSE),[1]Lines!$K$7:$L$69,2,FALSE))</f>
        <v>175</v>
      </c>
      <c r="O2" t="str">
        <f t="shared" ref="O2:O33" si="1">IF(C2="",IF(OR(L2&lt;20,L3&lt;20),"",IF(M3=H2,IF(OR(N2&lt;-175,AND(J2="loss",K2&gt;=2),AND(J3="won",K3&gt;=2)),"",M3),IF(M3=H3,IF(OR(N3&lt;-175,AND(J2="won",K2&gt;=2),AND(J3="loss",K3&gt;=2)),"",M3),""))),IF(OR(L2&lt;20,L3&lt;20),"",IF(M3=H2,IF(OR(N2&lt;-175,AND(J2="loss",K2&gt;=2),AND(J3="won",K3&gt;=2)),"",M3),IF(M3=H3,IF(OR(N3&lt;-175,AND(J2="won",K2&gt;=2),AND(J3="loss",K3&gt;=2)),"",M3),""))))</f>
        <v>Baltimore</v>
      </c>
      <c r="P2" t="str">
        <f>IF(O2="","",VLOOKUP(O2,[1]Lines!$N$7:$O$36,2,FALSE))</f>
        <v>BALTIMORE</v>
      </c>
      <c r="Q2" s="1"/>
    </row>
    <row r="3" spans="1:20">
      <c r="A3" t="s">
        <v>12</v>
      </c>
      <c r="B3" t="s">
        <v>13</v>
      </c>
      <c r="C3">
        <v>-240</v>
      </c>
      <c r="D3">
        <v>-200</v>
      </c>
      <c r="E3" t="s">
        <v>14</v>
      </c>
      <c r="F3" t="s">
        <v>11</v>
      </c>
      <c r="H3" t="str">
        <f>IFERROR(IF(RIGHT(RIGHT(A2,LEN(A2)-FIND(" at ",A2,1)-3),1)=" ",LEFT(RIGHT(A2,LEN(A2)-FIND(" at ",A2,1)-3),LEN(RIGHT(A2,LEN(A2)-FIND(" at ",A2,1)-3))-1),RIGHT(A2,LEN(A2)-FIND(" at ",A2,1)-3)),"")</f>
        <v>Detroit</v>
      </c>
      <c r="I3">
        <f t="shared" si="0"/>
        <v>-55</v>
      </c>
      <c r="J3" t="str">
        <f t="shared" ref="J3:J27" si="2">IFERROR(LEFT(E3,FIND(" ",E3,1)-1),"")</f>
        <v>Won</v>
      </c>
      <c r="K3">
        <f t="shared" ref="K3:K27" si="3">IFERROR(RIGHT(E3,LEN(E3)-FIND(" ",E3,1))*1,"")</f>
        <v>1</v>
      </c>
      <c r="L3">
        <f t="shared" ref="L3:L27" si="4">IFERROR(VLOOKUP(B3,$A$59:$C$319,3,FALSE)*1,"")</f>
        <v>48</v>
      </c>
      <c r="M3" t="str">
        <f t="shared" ref="M3:M33" si="5">IF(I3="","",IF(I3&gt;=25,H3,IF(I3&lt;=-25,H2,"")))</f>
        <v>Baltimore</v>
      </c>
      <c r="N3">
        <f>IF(H3="","",VLOOKUP(VLOOKUP(H3,[1]Lines!$N$7:$O$36,2,FALSE),[1]Lines!$K$7:$L$69,2,FALSE))</f>
        <v>-185</v>
      </c>
      <c r="O3" t="str">
        <f t="shared" si="1"/>
        <v/>
      </c>
      <c r="P3" t="str">
        <f>IF(O3="","",VLOOKUP(O3,[1]Lines!$N$7:$O$36,2,FALSE))</f>
        <v/>
      </c>
      <c r="Q3" s="1"/>
      <c r="R3" t="s">
        <v>6</v>
      </c>
      <c r="S3" t="s">
        <v>6</v>
      </c>
    </row>
    <row r="4" spans="1:20">
      <c r="A4" t="s">
        <v>15</v>
      </c>
      <c r="B4" t="s">
        <v>16</v>
      </c>
      <c r="C4" t="s">
        <v>9</v>
      </c>
      <c r="D4" t="s">
        <v>9</v>
      </c>
      <c r="E4" t="s">
        <v>17</v>
      </c>
      <c r="F4" t="s">
        <v>18</v>
      </c>
      <c r="H4" t="str">
        <f t="shared" ref="H4" si="6">IFERROR(IF(RIGHT(LEFT(A4,FIND(" at ",A4,1)-1),1)=" ",LEFT(LEFT(A4,FIND(" at ",A4,1)-1),LEN(LEFT(A4,FIND(" at ",A4,1)-1))-1),LEFT(A4,FIND(" at ",A4,1)-1)),"")</f>
        <v>Minnesota</v>
      </c>
      <c r="I4" t="str">
        <f t="shared" si="0"/>
        <v/>
      </c>
      <c r="J4" t="str">
        <f t="shared" si="2"/>
        <v>Lost</v>
      </c>
      <c r="K4">
        <f t="shared" si="3"/>
        <v>2</v>
      </c>
      <c r="L4">
        <f t="shared" si="4"/>
        <v>111.2</v>
      </c>
      <c r="M4" t="str">
        <f t="shared" si="5"/>
        <v/>
      </c>
      <c r="N4">
        <f>IF(H4="","",VLOOKUP(VLOOKUP(H4,[1]Lines!$N$7:$O$36,2,FALSE),[1]Lines!$K$7:$L$69,2,FALSE))</f>
        <v>-135</v>
      </c>
      <c r="O4" t="str">
        <f t="shared" si="1"/>
        <v/>
      </c>
      <c r="P4" t="str">
        <f>IF(O4="","",VLOOKUP(O4,[1]Lines!$N$7:$O$36,2,FALSE))</f>
        <v/>
      </c>
      <c r="Q4" s="1"/>
      <c r="R4" t="s">
        <v>19</v>
      </c>
      <c r="S4" t="s">
        <v>19</v>
      </c>
    </row>
    <row r="5" spans="1:20">
      <c r="A5" t="s">
        <v>20</v>
      </c>
      <c r="B5" t="s">
        <v>21</v>
      </c>
      <c r="C5">
        <v>100</v>
      </c>
      <c r="D5">
        <v>120</v>
      </c>
      <c r="E5" t="s">
        <v>17</v>
      </c>
      <c r="F5" t="s">
        <v>22</v>
      </c>
      <c r="H5" t="str">
        <f t="shared" ref="H5" si="7">IFERROR(IF(RIGHT(RIGHT(A4,LEN(A4)-FIND(" at ",A4,1)-3),1)=" ",LEFT(RIGHT(A4,LEN(A4)-FIND(" at ",A4,1)-3),LEN(RIGHT(A4,LEN(A4)-FIND(" at ",A4,1)-3))-1),RIGHT(A4,LEN(A4)-FIND(" at ",A4,1)-3)),"")</f>
        <v>Toronto</v>
      </c>
      <c r="I5">
        <f t="shared" si="0"/>
        <v>-25</v>
      </c>
      <c r="J5" t="str">
        <f t="shared" si="2"/>
        <v>Lost</v>
      </c>
      <c r="K5">
        <f t="shared" si="3"/>
        <v>2</v>
      </c>
      <c r="L5">
        <f t="shared" si="4"/>
        <v>19.100000000000001</v>
      </c>
      <c r="M5" t="str">
        <f t="shared" si="5"/>
        <v>Minnesota</v>
      </c>
      <c r="N5">
        <f>IF(H5="","",VLOOKUP(VLOOKUP(H5,[1]Lines!$N$7:$O$36,2,FALSE),[1]Lines!$K$7:$L$69,2,FALSE))</f>
        <v>125</v>
      </c>
      <c r="O5" t="str">
        <f t="shared" si="1"/>
        <v/>
      </c>
      <c r="P5" t="str">
        <f>IF(O5="","",VLOOKUP(O5,[1]Lines!$N$7:$O$36,2,FALSE))</f>
        <v/>
      </c>
      <c r="Q5" s="1"/>
      <c r="R5" t="s">
        <v>23</v>
      </c>
      <c r="S5" t="s">
        <v>24</v>
      </c>
    </row>
    <row r="6" spans="1:20">
      <c r="A6" t="s">
        <v>25</v>
      </c>
      <c r="B6" t="s">
        <v>26</v>
      </c>
      <c r="C6" t="s">
        <v>9</v>
      </c>
      <c r="D6" t="s">
        <v>9</v>
      </c>
      <c r="E6" t="s">
        <v>17</v>
      </c>
      <c r="F6" t="s">
        <v>27</v>
      </c>
      <c r="H6" t="str">
        <f t="shared" ref="H6" si="8">IFERROR(IF(RIGHT(LEFT(A6,FIND(" at ",A6,1)-1),1)=" ",LEFT(LEFT(A6,FIND(" at ",A6,1)-1),LEN(LEFT(A6,FIND(" at ",A6,1)-1))-1),LEFT(A6,FIND(" at ",A6,1)-1)),"")</f>
        <v>Boston</v>
      </c>
      <c r="I6" t="str">
        <f t="shared" si="0"/>
        <v/>
      </c>
      <c r="J6" t="str">
        <f t="shared" si="2"/>
        <v>Lost</v>
      </c>
      <c r="K6">
        <f t="shared" si="3"/>
        <v>2</v>
      </c>
      <c r="L6">
        <f t="shared" si="4"/>
        <v>5</v>
      </c>
      <c r="M6" t="str">
        <f t="shared" si="5"/>
        <v/>
      </c>
      <c r="N6">
        <f>IF(H6="","",VLOOKUP(VLOOKUP(H6,[1]Lines!$N$7:$O$36,2,FALSE),[1]Lines!$K$7:$L$69,2,FALSE))</f>
        <v>165</v>
      </c>
      <c r="O6" t="str">
        <f t="shared" si="1"/>
        <v/>
      </c>
      <c r="P6" t="str">
        <f>IF(O6="","",VLOOKUP(O6,[1]Lines!$N$7:$O$36,2,FALSE))</f>
        <v/>
      </c>
      <c r="Q6" s="1"/>
      <c r="R6" t="s">
        <v>28</v>
      </c>
      <c r="S6" t="s">
        <v>29</v>
      </c>
    </row>
    <row r="7" spans="1:20">
      <c r="A7" t="s">
        <v>20</v>
      </c>
      <c r="B7" t="s">
        <v>30</v>
      </c>
      <c r="C7">
        <v>-110</v>
      </c>
      <c r="D7">
        <v>-165</v>
      </c>
      <c r="E7" t="s">
        <v>31</v>
      </c>
      <c r="F7" t="s">
        <v>27</v>
      </c>
      <c r="H7" t="str">
        <f t="shared" ref="H7" si="9">IFERROR(IF(RIGHT(RIGHT(A6,LEN(A6)-FIND(" at ",A6,1)-3),1)=" ",LEFT(RIGHT(A6,LEN(A6)-FIND(" at ",A6,1)-3),LEN(RIGHT(A6,LEN(A6)-FIND(" at ",A6,1)-3))-1),RIGHT(A6,LEN(A6)-FIND(" at ",A6,1)-3)),"")</f>
        <v>Tampa Bay</v>
      </c>
      <c r="I7">
        <f t="shared" si="0"/>
        <v>65</v>
      </c>
      <c r="J7" t="str">
        <f t="shared" si="2"/>
        <v>Won</v>
      </c>
      <c r="K7">
        <f t="shared" si="3"/>
        <v>3</v>
      </c>
      <c r="L7">
        <f t="shared" si="4"/>
        <v>106</v>
      </c>
      <c r="M7" t="str">
        <f t="shared" si="5"/>
        <v>Tampa Bay</v>
      </c>
      <c r="N7">
        <f>IF(H7="","",VLOOKUP(VLOOKUP(H7,[1]Lines!$N$7:$O$36,2,FALSE),[1]Lines!$K$7:$L$69,2,FALSE))</f>
        <v>-175</v>
      </c>
      <c r="O7" t="str">
        <f t="shared" si="1"/>
        <v/>
      </c>
      <c r="P7" t="str">
        <f>IF(O7="","",VLOOKUP(O7,[1]Lines!$N$7:$O$36,2,FALSE))</f>
        <v/>
      </c>
      <c r="Q7" s="1"/>
      <c r="R7" t="s">
        <v>32</v>
      </c>
      <c r="S7" t="s">
        <v>33</v>
      </c>
    </row>
    <row r="8" spans="1:20">
      <c r="A8" t="s">
        <v>34</v>
      </c>
      <c r="B8" t="s">
        <v>35</v>
      </c>
      <c r="C8" t="s">
        <v>9</v>
      </c>
      <c r="D8" t="s">
        <v>9</v>
      </c>
      <c r="E8" t="s">
        <v>14</v>
      </c>
      <c r="F8" t="s">
        <v>36</v>
      </c>
      <c r="H8" t="str">
        <f t="shared" ref="H8" si="10">IFERROR(IF(RIGHT(LEFT(A8,FIND(" at ",A8,1)-1),1)=" ",LEFT(LEFT(A8,FIND(" at ",A8,1)-1),LEN(LEFT(A8,FIND(" at ",A8,1)-1))-1),LEFT(A8,FIND(" at ",A8,1)-1)),"")</f>
        <v>Cleveland</v>
      </c>
      <c r="I8" t="str">
        <f t="shared" si="0"/>
        <v/>
      </c>
      <c r="J8" t="str">
        <f t="shared" si="2"/>
        <v>Won</v>
      </c>
      <c r="K8">
        <f t="shared" si="3"/>
        <v>1</v>
      </c>
      <c r="L8">
        <f t="shared" si="4"/>
        <v>94.2</v>
      </c>
      <c r="M8" t="str">
        <f t="shared" si="5"/>
        <v/>
      </c>
      <c r="N8">
        <f>IF(H8="","",VLOOKUP(VLOOKUP(H8,[1]Lines!$N$7:$O$36,2,FALSE),[1]Lines!$K$7:$L$69,2,FALSE))</f>
        <v>195</v>
      </c>
      <c r="O8" t="str">
        <f t="shared" si="1"/>
        <v/>
      </c>
      <c r="P8" t="str">
        <f>IF(O8="","",VLOOKUP(O8,[1]Lines!$N$7:$O$36,2,FALSE))</f>
        <v/>
      </c>
      <c r="Q8" s="1"/>
      <c r="R8" t="s">
        <v>24</v>
      </c>
    </row>
    <row r="9" spans="1:20">
      <c r="A9" t="s">
        <v>20</v>
      </c>
      <c r="B9" t="s">
        <v>37</v>
      </c>
      <c r="C9">
        <v>-185</v>
      </c>
      <c r="D9">
        <v>-260</v>
      </c>
      <c r="E9" t="s">
        <v>17</v>
      </c>
      <c r="F9" t="s">
        <v>18</v>
      </c>
      <c r="H9" t="str">
        <f t="shared" ref="H9" si="11">IFERROR(IF(RIGHT(RIGHT(A8,LEN(A8)-FIND(" at ",A8,1)-3),1)=" ",LEFT(RIGHT(A8,LEN(A8)-FIND(" at ",A8,1)-3),LEN(RIGHT(A8,LEN(A8)-FIND(" at ",A8,1)-3))-1),RIGHT(A8,LEN(A8)-FIND(" at ",A8,1)-3)),"")</f>
        <v>Texas</v>
      </c>
      <c r="I9">
        <f t="shared" si="0"/>
        <v>30</v>
      </c>
      <c r="J9" t="str">
        <f t="shared" si="2"/>
        <v>Lost</v>
      </c>
      <c r="K9">
        <f t="shared" si="3"/>
        <v>2</v>
      </c>
      <c r="L9">
        <f t="shared" si="4"/>
        <v>102.1</v>
      </c>
      <c r="M9" t="str">
        <f t="shared" si="5"/>
        <v>Texas</v>
      </c>
      <c r="N9">
        <f>IF(H9="","",VLOOKUP(VLOOKUP(H9,[1]Lines!$N$7:$O$36,2,FALSE),[1]Lines!$K$7:$L$69,2,FALSE))</f>
        <v>-215</v>
      </c>
      <c r="O9" t="str">
        <f t="shared" si="1"/>
        <v/>
      </c>
      <c r="P9" t="str">
        <f>IF(O9="","",VLOOKUP(O9,[1]Lines!$N$7:$O$36,2,FALSE))</f>
        <v/>
      </c>
      <c r="Q9" s="1"/>
      <c r="R9" t="s">
        <v>29</v>
      </c>
    </row>
    <row r="10" spans="1:20">
      <c r="A10" t="s">
        <v>38</v>
      </c>
      <c r="B10" t="s">
        <v>39</v>
      </c>
      <c r="C10" t="s">
        <v>9</v>
      </c>
      <c r="D10" t="s">
        <v>9</v>
      </c>
      <c r="E10" t="s">
        <v>10</v>
      </c>
      <c r="F10" t="s">
        <v>11</v>
      </c>
      <c r="H10" t="str">
        <f t="shared" ref="H10" si="12">IFERROR(IF(RIGHT(LEFT(A10,FIND(" at ",A10,1)-1),1)=" ",LEFT(LEFT(A10,FIND(" at ",A10,1)-1),LEN(LEFT(A10,FIND(" at ",A10,1)-1))-1),LEFT(A10,FIND(" at ",A10,1)-1)),"")</f>
        <v>LA Angels</v>
      </c>
      <c r="I10" t="str">
        <f t="shared" si="0"/>
        <v/>
      </c>
      <c r="J10" t="str">
        <f t="shared" si="2"/>
        <v>Lost</v>
      </c>
      <c r="K10">
        <f t="shared" si="3"/>
        <v>1</v>
      </c>
      <c r="L10">
        <f t="shared" si="4"/>
        <v>108.2</v>
      </c>
      <c r="M10" t="str">
        <f t="shared" si="5"/>
        <v/>
      </c>
      <c r="N10">
        <f>IF(H10="","",VLOOKUP(VLOOKUP(H10,[1]Lines!$N$7:$O$36,2,FALSE),[1]Lines!$K$7:$L$69,2,FALSE))</f>
        <v>-110</v>
      </c>
      <c r="O10" t="str">
        <f t="shared" si="1"/>
        <v/>
      </c>
      <c r="P10" t="str">
        <f>IF(O10="","",VLOOKUP(O10,[1]Lines!$N$7:$O$36,2,FALSE))</f>
        <v/>
      </c>
      <c r="Q10" s="1"/>
      <c r="R10" t="s">
        <v>40</v>
      </c>
    </row>
    <row r="11" spans="1:20">
      <c r="A11" t="s">
        <v>20</v>
      </c>
      <c r="B11" t="s">
        <v>41</v>
      </c>
      <c r="C11">
        <v>110</v>
      </c>
      <c r="D11">
        <v>-110</v>
      </c>
      <c r="E11" t="s">
        <v>42</v>
      </c>
      <c r="F11" t="s">
        <v>27</v>
      </c>
      <c r="H11" t="str">
        <f t="shared" ref="H11" si="13">IFERROR(IF(RIGHT(RIGHT(A10,LEN(A10)-FIND(" at ",A10,1)-3),1)=" ",LEFT(RIGHT(A10,LEN(A10)-FIND(" at ",A10,1)-3),LEN(RIGHT(A10,LEN(A10)-FIND(" at ",A10,1)-3))-1),RIGHT(A10,LEN(A10)-FIND(" at ",A10,1)-3)),"")</f>
        <v>Chi. White Sox</v>
      </c>
      <c r="I11">
        <f t="shared" si="0"/>
        <v>10</v>
      </c>
      <c r="J11" t="str">
        <f t="shared" si="2"/>
        <v>Won</v>
      </c>
      <c r="K11">
        <f t="shared" si="3"/>
        <v>2</v>
      </c>
      <c r="L11">
        <f t="shared" si="4"/>
        <v>105.1</v>
      </c>
      <c r="M11" t="str">
        <f t="shared" si="5"/>
        <v/>
      </c>
      <c r="N11">
        <f>IF(H11="","",VLOOKUP(VLOOKUP(H11,[1]Lines!$N$7:$O$36,2,FALSE),[1]Lines!$K$7:$L$69,2,FALSE))</f>
        <v>100</v>
      </c>
      <c r="O11" t="str">
        <f t="shared" si="1"/>
        <v/>
      </c>
      <c r="P11" t="str">
        <f>IF(O11="","",VLOOKUP(O11,[1]Lines!$N$7:$O$36,2,FALSE))</f>
        <v/>
      </c>
      <c r="Q11" s="1"/>
      <c r="R11" t="s">
        <v>33</v>
      </c>
    </row>
    <row r="12" spans="1:20">
      <c r="A12" t="s">
        <v>43</v>
      </c>
      <c r="B12" t="s">
        <v>44</v>
      </c>
      <c r="C12" t="s">
        <v>9</v>
      </c>
      <c r="D12" t="s">
        <v>9</v>
      </c>
      <c r="E12" t="s">
        <v>31</v>
      </c>
      <c r="F12" t="s">
        <v>27</v>
      </c>
      <c r="H12" t="str">
        <f t="shared" ref="H12" si="14">IFERROR(IF(RIGHT(LEFT(A12,FIND(" at ",A12,1)-1),1)=" ",LEFT(LEFT(A12,FIND(" at ",A12,1)-1),LEN(LEFT(A12,FIND(" at ",A12,1)-1))-1),LEFT(A12,FIND(" at ",A12,1)-1)),"")</f>
        <v>NY Yankees</v>
      </c>
      <c r="I12" t="str">
        <f t="shared" si="0"/>
        <v/>
      </c>
      <c r="J12" t="str">
        <f t="shared" si="2"/>
        <v>Won</v>
      </c>
      <c r="K12">
        <f t="shared" si="3"/>
        <v>3</v>
      </c>
      <c r="L12">
        <f t="shared" si="4"/>
        <v>116.1</v>
      </c>
      <c r="M12" t="str">
        <f t="shared" si="5"/>
        <v/>
      </c>
      <c r="N12">
        <f>IF(H12="","",VLOOKUP(VLOOKUP(H12,[1]Lines!$N$7:$O$36,2,FALSE),[1]Lines!$K$7:$L$69,2,FALSE))</f>
        <v>-150</v>
      </c>
      <c r="O12" t="str">
        <f t="shared" si="1"/>
        <v>NY Yankees</v>
      </c>
      <c r="P12" t="str">
        <f>IF(O12="","",VLOOKUP(O12,[1]Lines!$N$7:$O$36,2,FALSE))</f>
        <v>NY YANKEES</v>
      </c>
      <c r="Q12" s="1"/>
      <c r="R12" t="s">
        <v>45</v>
      </c>
    </row>
    <row r="13" spans="1:20">
      <c r="A13" t="s">
        <v>20</v>
      </c>
      <c r="B13" t="s">
        <v>46</v>
      </c>
      <c r="C13">
        <v>-105</v>
      </c>
      <c r="D13">
        <v>145</v>
      </c>
      <c r="E13" t="s">
        <v>10</v>
      </c>
      <c r="F13" t="s">
        <v>36</v>
      </c>
      <c r="H13" t="str">
        <f t="shared" ref="H13" si="15">IFERROR(IF(RIGHT(RIGHT(A12,LEN(A12)-FIND(" at ",A12,1)-3),1)=" ",LEFT(RIGHT(A12,LEN(A12)-FIND(" at ",A12,1)-3),LEN(RIGHT(A12,LEN(A12)-FIND(" at ",A12,1)-3))-1),RIGHT(A12,LEN(A12)-FIND(" at ",A12,1)-3)),"")</f>
        <v>Oakland</v>
      </c>
      <c r="I13">
        <f t="shared" si="0"/>
        <v>-245</v>
      </c>
      <c r="J13" t="str">
        <f t="shared" si="2"/>
        <v>Lost</v>
      </c>
      <c r="K13">
        <f t="shared" si="3"/>
        <v>1</v>
      </c>
      <c r="L13">
        <f t="shared" si="4"/>
        <v>82</v>
      </c>
      <c r="M13" t="str">
        <f t="shared" si="5"/>
        <v>NY Yankees</v>
      </c>
      <c r="N13">
        <f>IF(H13="","",VLOOKUP(VLOOKUP(H13,[1]Lines!$N$7:$O$36,2,FALSE),[1]Lines!$K$7:$L$69,2,FALSE))</f>
        <v>140</v>
      </c>
      <c r="O13" t="str">
        <f t="shared" si="1"/>
        <v/>
      </c>
      <c r="P13" t="str">
        <f>IF(O13="","",VLOOKUP(O13,[1]Lines!$N$7:$O$36,2,FALSE))</f>
        <v/>
      </c>
      <c r="Q13" s="1"/>
      <c r="R13" t="s">
        <v>47</v>
      </c>
    </row>
    <row r="14" spans="1:20">
      <c r="A14" t="s">
        <v>48</v>
      </c>
      <c r="B14" t="s">
        <v>49</v>
      </c>
      <c r="C14" t="s">
        <v>9</v>
      </c>
      <c r="D14" t="s">
        <v>9</v>
      </c>
      <c r="E14" t="s">
        <v>14</v>
      </c>
      <c r="F14" t="s">
        <v>36</v>
      </c>
      <c r="H14" t="str">
        <f t="shared" ref="H14" si="16">IFERROR(IF(RIGHT(LEFT(A14,FIND(" at ",A14,1)-1),1)=" ",LEFT(LEFT(A14,FIND(" at ",A14,1)-1),LEN(LEFT(A14,FIND(" at ",A14,1)-1))-1),LEFT(A14,FIND(" at ",A14,1)-1)),"")</f>
        <v>Kansas City</v>
      </c>
      <c r="I14" t="str">
        <f t="shared" si="0"/>
        <v/>
      </c>
      <c r="J14" t="str">
        <f t="shared" si="2"/>
        <v>Won</v>
      </c>
      <c r="K14">
        <f t="shared" si="3"/>
        <v>1</v>
      </c>
      <c r="L14">
        <f t="shared" si="4"/>
        <v>112</v>
      </c>
      <c r="M14" t="str">
        <f t="shared" si="5"/>
        <v/>
      </c>
      <c r="N14">
        <f>IF(H14="","",VLOOKUP(VLOOKUP(H14,[1]Lines!$N$7:$O$36,2,FALSE),[1]Lines!$K$7:$L$69,2,FALSE))</f>
        <v>-145</v>
      </c>
      <c r="O14" t="str">
        <f t="shared" si="1"/>
        <v>Seattle</v>
      </c>
      <c r="P14" t="str">
        <f>IF(O14="","",VLOOKUP(O14,[1]Lines!$N$7:$O$36,2,FALSE))</f>
        <v>SEATTLE</v>
      </c>
      <c r="Q14" s="1"/>
    </row>
    <row r="15" spans="1:20">
      <c r="A15" t="s">
        <v>20</v>
      </c>
      <c r="B15" t="s">
        <v>50</v>
      </c>
      <c r="C15">
        <v>-105</v>
      </c>
      <c r="D15">
        <v>120</v>
      </c>
      <c r="E15" t="s">
        <v>10</v>
      </c>
      <c r="F15" t="s">
        <v>18</v>
      </c>
      <c r="H15" t="str">
        <f t="shared" ref="H15" si="17">IFERROR(IF(RIGHT(RIGHT(A14,LEN(A14)-FIND(" at ",A14,1)-3),1)=" ",LEFT(RIGHT(A14,LEN(A14)-FIND(" at ",A14,1)-3),LEN(RIGHT(A14,LEN(A14)-FIND(" at ",A14,1)-3))-1),RIGHT(A14,LEN(A14)-FIND(" at ",A14,1)-3)),"")</f>
        <v>Seattle</v>
      </c>
      <c r="I15">
        <f t="shared" si="0"/>
        <v>35</v>
      </c>
      <c r="J15" t="str">
        <f t="shared" si="2"/>
        <v>Lost</v>
      </c>
      <c r="K15">
        <f t="shared" si="3"/>
        <v>1</v>
      </c>
      <c r="L15">
        <f t="shared" si="4"/>
        <v>73</v>
      </c>
      <c r="M15" t="str">
        <f t="shared" si="5"/>
        <v>Seattle</v>
      </c>
      <c r="N15">
        <f>IF(H15="","",VLOOKUP(VLOOKUP(H15,[1]Lines!$N$7:$O$36,2,FALSE),[1]Lines!$K$7:$L$69,2,FALSE))</f>
        <v>-140</v>
      </c>
      <c r="O15" t="str">
        <f t="shared" si="1"/>
        <v/>
      </c>
      <c r="P15" t="str">
        <f>IF(O15="","",VLOOKUP(O15,[1]Lines!$N$7:$O$36,2,FALSE))</f>
        <v/>
      </c>
      <c r="Q15" s="1"/>
    </row>
    <row r="16" spans="1:20">
      <c r="A16" t="s">
        <v>9</v>
      </c>
      <c r="B16" t="s">
        <v>9</v>
      </c>
      <c r="C16" t="s">
        <v>9</v>
      </c>
      <c r="D16" t="s">
        <v>9</v>
      </c>
      <c r="E16" t="s">
        <v>9</v>
      </c>
      <c r="F16" t="s">
        <v>9</v>
      </c>
      <c r="H16" t="str">
        <f t="shared" ref="H16" si="18">IFERROR(IF(RIGHT(LEFT(A16,FIND(" at ",A16,1)-1),1)=" ",LEFT(LEFT(A16,FIND(" at ",A16,1)-1),LEN(LEFT(A16,FIND(" at ",A16,1)-1))-1),LEFT(A16,FIND(" at ",A16,1)-1)),"")</f>
        <v/>
      </c>
      <c r="I16" t="str">
        <f t="shared" si="0"/>
        <v/>
      </c>
      <c r="J16" t="str">
        <f t="shared" si="2"/>
        <v/>
      </c>
      <c r="K16" t="str">
        <f t="shared" si="3"/>
        <v/>
      </c>
      <c r="L16" t="str">
        <f t="shared" si="4"/>
        <v/>
      </c>
      <c r="M16" t="str">
        <f t="shared" si="5"/>
        <v/>
      </c>
      <c r="N16" t="str">
        <f>IF(H16="","",VLOOKUP(VLOOKUP(H16,[1]Lines!$N$7:$O$36,2,FALSE),[1]Lines!$K$7:$L$69,2,FALSE))</f>
        <v/>
      </c>
      <c r="O16" t="str">
        <f t="shared" si="1"/>
        <v/>
      </c>
      <c r="P16" t="str">
        <f>IF(O16="","",VLOOKUP(O16,[1]Lines!$N$7:$O$36,2,FALSE))</f>
        <v/>
      </c>
      <c r="Q16" s="1"/>
    </row>
    <row r="17" spans="1:17">
      <c r="A17" t="s">
        <v>0</v>
      </c>
      <c r="B17" t="s">
        <v>1</v>
      </c>
      <c r="C17" t="s">
        <v>9</v>
      </c>
      <c r="D17" t="s">
        <v>9</v>
      </c>
      <c r="E17" t="s">
        <v>9</v>
      </c>
      <c r="F17" t="s">
        <v>9</v>
      </c>
      <c r="H17" t="str">
        <f t="shared" ref="H17" si="19">IFERROR(IF(RIGHT(RIGHT(A16,LEN(A16)-FIND(" at ",A16,1)-3),1)=" ",LEFT(RIGHT(A16,LEN(A16)-FIND(" at ",A16,1)-3),LEN(RIGHT(A16,LEN(A16)-FIND(" at ",A16,1)-3))-1),RIGHT(A16,LEN(A16)-FIND(" at ",A16,1)-3)),"")</f>
        <v/>
      </c>
      <c r="I17" t="str">
        <f t="shared" si="0"/>
        <v/>
      </c>
      <c r="J17" t="str">
        <f t="shared" si="2"/>
        <v/>
      </c>
      <c r="K17" t="str">
        <f t="shared" si="3"/>
        <v/>
      </c>
      <c r="L17" t="str">
        <f t="shared" si="4"/>
        <v/>
      </c>
      <c r="M17" t="str">
        <f t="shared" si="5"/>
        <v/>
      </c>
      <c r="N17" t="str">
        <f>IF(H17="","",VLOOKUP(VLOOKUP(H17,[1]Lines!$N$7:$O$36,2,FALSE),[1]Lines!$K$7:$L$69,2,FALSE))</f>
        <v/>
      </c>
      <c r="O17" t="str">
        <f t="shared" si="1"/>
        <v/>
      </c>
      <c r="P17" t="str">
        <f>IF(O17="","",VLOOKUP(O17,[1]Lines!$N$7:$O$36,2,FALSE))</f>
        <v/>
      </c>
      <c r="Q17" s="1"/>
    </row>
    <row r="18" spans="1:17">
      <c r="A18" t="s">
        <v>51</v>
      </c>
      <c r="B18" t="s">
        <v>52</v>
      </c>
      <c r="C18" t="s">
        <v>9</v>
      </c>
      <c r="D18" t="s">
        <v>9</v>
      </c>
      <c r="E18" t="s">
        <v>17</v>
      </c>
      <c r="F18" t="s">
        <v>27</v>
      </c>
      <c r="H18" t="str">
        <f t="shared" ref="H18" si="20">IFERROR(IF(RIGHT(LEFT(A18,FIND(" at ",A18,1)-1),1)=" ",LEFT(LEFT(A18,FIND(" at ",A18,1)-1),LEN(LEFT(A18,FIND(" at ",A18,1)-1))-1),LEFT(A18,FIND(" at ",A18,1)-1)),"")</f>
        <v>Atlanta</v>
      </c>
      <c r="I18" t="str">
        <f t="shared" si="0"/>
        <v/>
      </c>
      <c r="J18" t="str">
        <f t="shared" si="2"/>
        <v>Lost</v>
      </c>
      <c r="K18">
        <f t="shared" si="3"/>
        <v>2</v>
      </c>
      <c r="L18">
        <f t="shared" si="4"/>
        <v>29</v>
      </c>
      <c r="M18" t="str">
        <f t="shared" si="5"/>
        <v/>
      </c>
      <c r="N18">
        <f>IF(H18="","",VLOOKUP(VLOOKUP(H18,[1]Lines!$N$7:$O$36,2,FALSE),[1]Lines!$K$7:$L$69,2,FALSE))</f>
        <v>120</v>
      </c>
      <c r="O18" t="str">
        <f t="shared" si="1"/>
        <v/>
      </c>
      <c r="P18" t="str">
        <f>IF(O18="","",VLOOKUP(O18,[1]Lines!$N$7:$O$36,2,FALSE))</f>
        <v/>
      </c>
      <c r="Q18" s="1"/>
    </row>
    <row r="19" spans="1:17">
      <c r="A19" t="s">
        <v>20</v>
      </c>
      <c r="B19" t="s">
        <v>53</v>
      </c>
      <c r="C19">
        <v>-125</v>
      </c>
      <c r="D19">
        <v>-135</v>
      </c>
      <c r="E19" t="s">
        <v>14</v>
      </c>
      <c r="F19" t="s">
        <v>18</v>
      </c>
      <c r="H19" t="str">
        <f t="shared" ref="H19" si="21">IFERROR(IF(RIGHT(RIGHT(A18,LEN(A18)-FIND(" at ",A18,1)-3),1)=" ",LEFT(RIGHT(A18,LEN(A18)-FIND(" at ",A18,1)-3),LEN(RIGHT(A18,LEN(A18)-FIND(" at ",A18,1)-3))-1),RIGHT(A18,LEN(A18)-FIND(" at ",A18,1)-3)),"")</f>
        <v>Philadelphia</v>
      </c>
      <c r="I19">
        <f t="shared" si="0"/>
        <v>5</v>
      </c>
      <c r="J19" t="str">
        <f t="shared" si="2"/>
        <v>Won</v>
      </c>
      <c r="K19">
        <f t="shared" si="3"/>
        <v>1</v>
      </c>
      <c r="L19">
        <f t="shared" si="4"/>
        <v>97.1</v>
      </c>
      <c r="M19" t="str">
        <f t="shared" si="5"/>
        <v/>
      </c>
      <c r="N19">
        <f>IF(H19="","",VLOOKUP(VLOOKUP(H19,[1]Lines!$N$7:$O$36,2,FALSE),[1]Lines!$K$7:$L$69,2,FALSE))</f>
        <v>-130</v>
      </c>
      <c r="O19" t="str">
        <f t="shared" si="1"/>
        <v/>
      </c>
      <c r="P19" t="str">
        <f>IF(O19="","",VLOOKUP(O19,[1]Lines!$N$7:$O$36,2,FALSE))</f>
        <v/>
      </c>
      <c r="Q19" s="1"/>
    </row>
    <row r="20" spans="1:17">
      <c r="A20" t="s">
        <v>54</v>
      </c>
      <c r="B20" t="s">
        <v>55</v>
      </c>
      <c r="C20" t="s">
        <v>9</v>
      </c>
      <c r="D20" t="s">
        <v>9</v>
      </c>
      <c r="E20" t="s">
        <v>31</v>
      </c>
      <c r="F20" t="s">
        <v>36</v>
      </c>
      <c r="H20" t="str">
        <f t="shared" ref="H20" si="22">IFERROR(IF(RIGHT(LEFT(A20,FIND(" at ",A20,1)-1),1)=" ",LEFT(LEFT(A20,FIND(" at ",A20,1)-1),LEN(LEFT(A20,FIND(" at ",A20,1)-1))-1),LEFT(A20,FIND(" at ",A20,1)-1)),"")</f>
        <v>San Diego</v>
      </c>
      <c r="I20" t="str">
        <f t="shared" si="0"/>
        <v/>
      </c>
      <c r="J20" t="str">
        <f t="shared" si="2"/>
        <v>Won</v>
      </c>
      <c r="K20">
        <f t="shared" si="3"/>
        <v>3</v>
      </c>
      <c r="L20">
        <f t="shared" si="4"/>
        <v>102</v>
      </c>
      <c r="M20" t="str">
        <f t="shared" si="5"/>
        <v/>
      </c>
      <c r="N20">
        <f>IF(H20="","",VLOOKUP(VLOOKUP(H20,[1]Lines!$N$7:$O$36,2,FALSE),[1]Lines!$K$7:$L$69,2,FALSE))</f>
        <v>-115</v>
      </c>
      <c r="O20" t="str">
        <f t="shared" si="1"/>
        <v/>
      </c>
      <c r="P20" t="str">
        <f>IF(O20="","",VLOOKUP(O20,[1]Lines!$N$7:$O$36,2,FALSE))</f>
        <v/>
      </c>
      <c r="Q20" s="1"/>
    </row>
    <row r="21" spans="1:17">
      <c r="A21" t="s">
        <v>20</v>
      </c>
      <c r="B21" t="s">
        <v>56</v>
      </c>
      <c r="C21">
        <v>100</v>
      </c>
      <c r="D21">
        <v>100</v>
      </c>
      <c r="E21" t="s">
        <v>10</v>
      </c>
      <c r="F21" t="s">
        <v>57</v>
      </c>
      <c r="H21" t="str">
        <f t="shared" ref="H21" si="23">IFERROR(IF(RIGHT(RIGHT(A20,LEN(A20)-FIND(" at ",A20,1)-3),1)=" ",LEFT(RIGHT(A20,LEN(A20)-FIND(" at ",A20,1)-3),LEN(RIGHT(A20,LEN(A20)-FIND(" at ",A20,1)-3))-1),RIGHT(A20,LEN(A20)-FIND(" at ",A20,1)-3)),"")</f>
        <v>Washington</v>
      </c>
      <c r="I21">
        <f t="shared" si="0"/>
        <v>-5</v>
      </c>
      <c r="J21" t="str">
        <f t="shared" si="2"/>
        <v>Lost</v>
      </c>
      <c r="K21">
        <f t="shared" si="3"/>
        <v>1</v>
      </c>
      <c r="L21">
        <f t="shared" si="4"/>
        <v>105.2</v>
      </c>
      <c r="M21" t="str">
        <f t="shared" si="5"/>
        <v/>
      </c>
      <c r="N21">
        <f>IF(H21="","",VLOOKUP(VLOOKUP(H21,[1]Lines!$N$7:$O$36,2,FALSE),[1]Lines!$K$7:$L$69,2,FALSE))</f>
        <v>105</v>
      </c>
      <c r="O21" t="str">
        <f t="shared" si="1"/>
        <v/>
      </c>
      <c r="P21" t="str">
        <f>IF(O21="","",VLOOKUP(O21,[1]Lines!$N$7:$O$36,2,FALSE))</f>
        <v/>
      </c>
      <c r="Q21" s="1"/>
    </row>
    <row r="22" spans="1:17">
      <c r="A22" t="s">
        <v>58</v>
      </c>
      <c r="B22" t="s">
        <v>59</v>
      </c>
      <c r="C22" t="s">
        <v>9</v>
      </c>
      <c r="D22" t="s">
        <v>9</v>
      </c>
      <c r="E22" t="s">
        <v>42</v>
      </c>
      <c r="F22" t="s">
        <v>36</v>
      </c>
      <c r="H22" t="str">
        <f t="shared" ref="H22" si="24">IFERROR(IF(RIGHT(LEFT(A22,FIND(" at ",A22,1)-1),1)=" ",LEFT(LEFT(A22,FIND(" at ",A22,1)-1),LEN(LEFT(A22,FIND(" at ",A22,1)-1))-1),LEFT(A22,FIND(" at ",A22,1)-1)),"")</f>
        <v>Cincinnati</v>
      </c>
      <c r="I22" t="str">
        <f t="shared" si="0"/>
        <v/>
      </c>
      <c r="J22" t="str">
        <f t="shared" si="2"/>
        <v>Won</v>
      </c>
      <c r="K22">
        <f t="shared" si="3"/>
        <v>2</v>
      </c>
      <c r="L22">
        <f t="shared" si="4"/>
        <v>100.1</v>
      </c>
      <c r="M22" t="str">
        <f t="shared" si="5"/>
        <v/>
      </c>
      <c r="N22">
        <f>IF(H22="","",VLOOKUP(VLOOKUP(H22,[1]Lines!$N$7:$O$36,2,FALSE),[1]Lines!$K$7:$L$69,2,FALSE))</f>
        <v>180</v>
      </c>
      <c r="O22" t="str">
        <f t="shared" si="1"/>
        <v/>
      </c>
      <c r="P22" t="str">
        <f>IF(O22="","",VLOOKUP(O22,[1]Lines!$N$7:$O$36,2,FALSE))</f>
        <v/>
      </c>
      <c r="Q22" s="1"/>
    </row>
    <row r="23" spans="1:17">
      <c r="A23" t="s">
        <v>20</v>
      </c>
      <c r="B23" t="s">
        <v>60</v>
      </c>
      <c r="C23">
        <v>-120</v>
      </c>
      <c r="D23">
        <v>-145</v>
      </c>
      <c r="E23" t="s">
        <v>10</v>
      </c>
      <c r="F23" t="s">
        <v>18</v>
      </c>
      <c r="H23" t="str">
        <f t="shared" ref="H23" si="25">IFERROR(IF(RIGHT(RIGHT(A22,LEN(A22)-FIND(" at ",A22,1)-3),1)=" ",LEFT(RIGHT(A22,LEN(A22)-FIND(" at ",A22,1)-3),LEN(RIGHT(A22,LEN(A22)-FIND(" at ",A22,1)-3))-1),RIGHT(A22,LEN(A22)-FIND(" at ",A22,1)-3)),"")</f>
        <v>NY Mets</v>
      </c>
      <c r="I23">
        <f t="shared" si="0"/>
        <v>70</v>
      </c>
      <c r="J23" t="str">
        <f t="shared" si="2"/>
        <v>Lost</v>
      </c>
      <c r="K23">
        <f t="shared" si="3"/>
        <v>1</v>
      </c>
      <c r="L23">
        <f t="shared" si="4"/>
        <v>111</v>
      </c>
      <c r="M23" t="str">
        <f t="shared" si="5"/>
        <v>NY Mets</v>
      </c>
      <c r="N23">
        <f>IF(H23="","",VLOOKUP(VLOOKUP(H23,[1]Lines!$N$7:$O$36,2,FALSE),[1]Lines!$K$7:$L$69,2,FALSE))</f>
        <v>-190</v>
      </c>
      <c r="O23" t="str">
        <f t="shared" si="1"/>
        <v/>
      </c>
      <c r="P23" t="str">
        <f>IF(O23="","",VLOOKUP(O23,[1]Lines!$N$7:$O$36,2,FALSE))</f>
        <v/>
      </c>
      <c r="Q23" s="1"/>
    </row>
    <row r="24" spans="1:17">
      <c r="A24" t="s">
        <v>61</v>
      </c>
      <c r="B24" t="s">
        <v>62</v>
      </c>
      <c r="C24" t="s">
        <v>9</v>
      </c>
      <c r="D24" t="s">
        <v>9</v>
      </c>
      <c r="E24" t="s">
        <v>14</v>
      </c>
      <c r="F24" t="s">
        <v>11</v>
      </c>
      <c r="H24" t="str">
        <f t="shared" ref="H24" si="26">IFERROR(IF(RIGHT(LEFT(A24,FIND(" at ",A24,1)-1),1)=" ",LEFT(LEFT(A24,FIND(" at ",A24,1)-1),LEN(LEFT(A24,FIND(" at ",A24,1)-1))-1),LEFT(A24,FIND(" at ",A24,1)-1)),"")</f>
        <v>Pittsburgh</v>
      </c>
      <c r="I24" t="str">
        <f t="shared" si="0"/>
        <v/>
      </c>
      <c r="J24" t="str">
        <f t="shared" si="2"/>
        <v>Won</v>
      </c>
      <c r="K24">
        <f t="shared" si="3"/>
        <v>1</v>
      </c>
      <c r="L24">
        <f t="shared" si="4"/>
        <v>31</v>
      </c>
      <c r="M24" t="str">
        <f t="shared" si="5"/>
        <v/>
      </c>
      <c r="N24">
        <f>IF(H24="","",VLOOKUP(VLOOKUP(H24,[1]Lines!$N$7:$O$36,2,FALSE),[1]Lines!$K$7:$L$69,2,FALSE))</f>
        <v>135</v>
      </c>
      <c r="O24" t="str">
        <f t="shared" si="1"/>
        <v>Houston</v>
      </c>
      <c r="P24" t="str">
        <f>IF(O24="","",VLOOKUP(O24,[1]Lines!$N$7:$O$36,2,FALSE))</f>
        <v>HOUSTON</v>
      </c>
      <c r="Q24" s="1"/>
    </row>
    <row r="25" spans="1:17">
      <c r="A25" t="s">
        <v>20</v>
      </c>
      <c r="B25" t="s">
        <v>63</v>
      </c>
      <c r="C25">
        <v>-120</v>
      </c>
      <c r="D25">
        <v>-145</v>
      </c>
      <c r="E25" t="s">
        <v>64</v>
      </c>
      <c r="F25" t="s">
        <v>18</v>
      </c>
      <c r="H25" t="str">
        <f t="shared" ref="H25" si="27">IFERROR(IF(RIGHT(RIGHT(A24,LEN(A24)-FIND(" at ",A24,1)-3),1)=" ",LEFT(RIGHT(A24,LEN(A24)-FIND(" at ",A24,1)-3),LEN(RIGHT(A24,LEN(A24)-FIND(" at ",A24,1)-3))-1),RIGHT(A24,LEN(A24)-FIND(" at ",A24,1)-3)),"")</f>
        <v>Houston</v>
      </c>
      <c r="I25">
        <f t="shared" si="0"/>
        <v>25</v>
      </c>
      <c r="J25" t="str">
        <f t="shared" si="2"/>
        <v>Lost</v>
      </c>
      <c r="K25">
        <f t="shared" si="3"/>
        <v>3</v>
      </c>
      <c r="L25">
        <f t="shared" si="4"/>
        <v>88.1</v>
      </c>
      <c r="M25" t="str">
        <f t="shared" si="5"/>
        <v>Houston</v>
      </c>
      <c r="N25">
        <f>IF(H25="","",VLOOKUP(VLOOKUP(H25,[1]Lines!$N$7:$O$36,2,FALSE),[1]Lines!$K$7:$L$69,2,FALSE))</f>
        <v>-145</v>
      </c>
      <c r="O25" t="str">
        <f t="shared" si="1"/>
        <v/>
      </c>
      <c r="P25" t="str">
        <f>IF(O25="","",VLOOKUP(O25,[1]Lines!$N$7:$O$36,2,FALSE))</f>
        <v/>
      </c>
      <c r="Q25" s="1"/>
    </row>
    <row r="26" spans="1:17">
      <c r="A26" t="s">
        <v>65</v>
      </c>
      <c r="B26" t="s">
        <v>66</v>
      </c>
      <c r="C26" t="s">
        <v>9</v>
      </c>
      <c r="D26" t="s">
        <v>9</v>
      </c>
      <c r="E26" t="s">
        <v>14</v>
      </c>
      <c r="F26" t="s">
        <v>22</v>
      </c>
      <c r="H26" t="str">
        <f t="shared" ref="H26" si="28">IFERROR(IF(RIGHT(LEFT(A26,FIND(" at ",A26,1)-1),1)=" ",LEFT(LEFT(A26,FIND(" at ",A26,1)-1),LEN(LEFT(A26,FIND(" at ",A26,1)-1))-1),LEFT(A26,FIND(" at ",A26,1)-1)),"")</f>
        <v>San Francisco</v>
      </c>
      <c r="I26" t="str">
        <f t="shared" si="0"/>
        <v/>
      </c>
      <c r="J26" t="str">
        <f t="shared" si="2"/>
        <v>Won</v>
      </c>
      <c r="K26">
        <f t="shared" si="3"/>
        <v>1</v>
      </c>
      <c r="L26">
        <f t="shared" si="4"/>
        <v>14</v>
      </c>
      <c r="M26" t="str">
        <f t="shared" si="5"/>
        <v/>
      </c>
      <c r="N26">
        <f>IF(H26="","",VLOOKUP(VLOOKUP(H26,[1]Lines!$N$7:$O$36,2,FALSE),[1]Lines!$K$7:$L$69,2,FALSE))</f>
        <v>125</v>
      </c>
      <c r="O26" t="str">
        <f t="shared" si="1"/>
        <v/>
      </c>
      <c r="P26" t="str">
        <f>IF(O26="","",VLOOKUP(O26,[1]Lines!$N$7:$O$36,2,FALSE))</f>
        <v/>
      </c>
      <c r="Q26" s="1"/>
    </row>
    <row r="27" spans="1:17">
      <c r="A27" t="s">
        <v>67</v>
      </c>
      <c r="B27" t="s">
        <v>68</v>
      </c>
      <c r="C27">
        <v>100</v>
      </c>
      <c r="D27">
        <v>-150</v>
      </c>
      <c r="E27" t="s">
        <v>17</v>
      </c>
      <c r="F27" t="s">
        <v>18</v>
      </c>
      <c r="H27" t="str">
        <f t="shared" ref="H27" si="29">IFERROR(IF(RIGHT(RIGHT(A26,LEN(A26)-FIND(" at ",A26,1)-3),1)=" ",LEFT(RIGHT(A26,LEN(A26)-FIND(" at ",A26,1)-3),LEN(RIGHT(A26,LEN(A26)-FIND(" at ",A26,1)-3))-1),RIGHT(A26,LEN(A26)-FIND(" at ",A26,1)-3)),"")</f>
        <v>Milwaukee</v>
      </c>
      <c r="I27">
        <f t="shared" si="0"/>
        <v>235</v>
      </c>
      <c r="J27" t="str">
        <f t="shared" si="2"/>
        <v>Lost</v>
      </c>
      <c r="K27">
        <f t="shared" si="3"/>
        <v>2</v>
      </c>
      <c r="L27">
        <f t="shared" si="4"/>
        <v>103.1</v>
      </c>
      <c r="M27" t="str">
        <f t="shared" si="5"/>
        <v>Milwaukee</v>
      </c>
      <c r="N27">
        <f>IF(H27="","",VLOOKUP(VLOOKUP(H27,[1]Lines!$N$7:$O$36,2,FALSE),[1]Lines!$K$7:$L$69,2,FALSE))</f>
        <v>-135</v>
      </c>
      <c r="O27" t="str">
        <f t="shared" si="1"/>
        <v/>
      </c>
      <c r="P27" t="str">
        <f>IF(O27="","",VLOOKUP(O27,[1]Lines!$N$7:$O$36,2,FALSE))</f>
        <v/>
      </c>
      <c r="Q27" s="1"/>
    </row>
    <row r="28" spans="1:17">
      <c r="A28" t="s">
        <v>69</v>
      </c>
      <c r="B28" t="s">
        <v>70</v>
      </c>
      <c r="C28" t="s">
        <v>9</v>
      </c>
      <c r="D28" t="s">
        <v>9</v>
      </c>
      <c r="E28" t="s">
        <v>14</v>
      </c>
      <c r="F28" t="s">
        <v>11</v>
      </c>
      <c r="H28" t="str">
        <f t="shared" ref="H28" si="30">IFERROR(IF(RIGHT(LEFT(A28,FIND(" at ",A28,1)-1),1)=" ",LEFT(LEFT(A28,FIND(" at ",A28,1)-1),LEN(LEFT(A28,FIND(" at ",A28,1)-1))-1),LEFT(A28,FIND(" at ",A28,1)-1)),"")</f>
        <v>St. Louis</v>
      </c>
      <c r="I28" t="str">
        <f t="shared" si="0"/>
        <v/>
      </c>
      <c r="J28" t="str">
        <f>IFERROR(LEFT(E28,FIND(" ",E28,1)-1),"")</f>
        <v>Won</v>
      </c>
      <c r="K28">
        <f>IFERROR(RIGHT(E28,LEN(E28)-FIND(" ",E28,1))*1,"")</f>
        <v>1</v>
      </c>
      <c r="L28">
        <f>IFERROR(VLOOKUP(B28,$A$59:$C$319,3,FALSE)*1,"")</f>
        <v>50.1</v>
      </c>
      <c r="M28" t="str">
        <f t="shared" si="5"/>
        <v/>
      </c>
      <c r="N28">
        <f>IF(H28="","",VLOOKUP(VLOOKUP(H28,[1]Lines!$N$7:$O$36,2,FALSE),[1]Lines!$K$7:$L$69,2,FALSE))</f>
        <v>130</v>
      </c>
      <c r="O28" t="str">
        <f t="shared" si="1"/>
        <v/>
      </c>
      <c r="P28" t="str">
        <f>IF(O28="","",VLOOKUP(O28,[1]Lines!$N$7:$O$36,2,FALSE))</f>
        <v/>
      </c>
    </row>
    <row r="29" spans="1:17">
      <c r="A29" t="s">
        <v>20</v>
      </c>
      <c r="B29" t="s">
        <v>71</v>
      </c>
      <c r="C29">
        <v>-155</v>
      </c>
      <c r="D29">
        <v>-150</v>
      </c>
      <c r="E29" t="s">
        <v>14</v>
      </c>
      <c r="F29" t="s">
        <v>27</v>
      </c>
      <c r="H29" t="str">
        <f t="shared" ref="H29" si="31">IFERROR(IF(RIGHT(RIGHT(A28,LEN(A28)-FIND(" at ",A28,1)-3),1)=" ",LEFT(RIGHT(A28,LEN(A28)-FIND(" at ",A28,1)-3),LEN(RIGHT(A28,LEN(A28)-FIND(" at ",A28,1)-3))-1),RIGHT(A28,LEN(A28)-FIND(" at ",A28,1)-3)),"")</f>
        <v>Colorado</v>
      </c>
      <c r="I29">
        <f t="shared" si="0"/>
        <v>-15</v>
      </c>
      <c r="J29" t="str">
        <f t="shared" ref="J29:J33" si="32">IFERROR(LEFT(E29,FIND(" ",E29,1)-1),"")</f>
        <v>Won</v>
      </c>
      <c r="K29">
        <f t="shared" ref="K29:K33" si="33">IFERROR(RIGHT(E29,LEN(E29)-FIND(" ",E29,1))*1,"")</f>
        <v>1</v>
      </c>
      <c r="L29">
        <f t="shared" ref="L29:L33" si="34">IFERROR(VLOOKUP(B29,$A$59:$C$319,3,FALSE)*1,"")</f>
        <v>54</v>
      </c>
      <c r="M29" t="str">
        <f t="shared" si="5"/>
        <v/>
      </c>
      <c r="N29">
        <f>IF(H29="","",VLOOKUP(VLOOKUP(H29,[1]Lines!$N$7:$O$36,2,FALSE),[1]Lines!$K$7:$L$69,2,FALSE))</f>
        <v>-140</v>
      </c>
      <c r="O29" t="str">
        <f t="shared" si="1"/>
        <v/>
      </c>
      <c r="P29" t="str">
        <f>IF(O29="","",VLOOKUP(O29,[1]Lines!$N$7:$O$36,2,FALSE))</f>
        <v/>
      </c>
    </row>
    <row r="30" spans="1:17">
      <c r="A30" t="s">
        <v>72</v>
      </c>
      <c r="B30" t="s">
        <v>73</v>
      </c>
      <c r="C30" t="s">
        <v>9</v>
      </c>
      <c r="D30" t="s">
        <v>9</v>
      </c>
      <c r="E30" t="s">
        <v>14</v>
      </c>
      <c r="F30" t="s">
        <v>18</v>
      </c>
      <c r="H30" t="str">
        <f t="shared" ref="H30" si="35">IFERROR(IF(RIGHT(LEFT(A30,FIND(" at ",A30,1)-1),1)=" ",LEFT(LEFT(A30,FIND(" at ",A30,1)-1),LEN(LEFT(A30,FIND(" at ",A30,1)-1))-1),LEFT(A30,FIND(" at ",A30,1)-1)),"")</f>
        <v>Chi. Cubs</v>
      </c>
      <c r="I30" t="str">
        <f t="shared" si="0"/>
        <v/>
      </c>
      <c r="J30" t="str">
        <f t="shared" si="32"/>
        <v>Won</v>
      </c>
      <c r="K30">
        <f t="shared" si="33"/>
        <v>1</v>
      </c>
      <c r="L30">
        <f t="shared" si="34"/>
        <v>94.1</v>
      </c>
      <c r="M30" t="str">
        <f t="shared" si="5"/>
        <v/>
      </c>
      <c r="N30">
        <f>IF(H30="","",VLOOKUP(VLOOKUP(H30,[1]Lines!$N$7:$O$36,2,FALSE),[1]Lines!$K$7:$L$69,2,FALSE))</f>
        <v>-120</v>
      </c>
      <c r="O30" t="str">
        <f t="shared" si="1"/>
        <v/>
      </c>
      <c r="P30" t="str">
        <f>IF(O30="","",VLOOKUP(O30,[1]Lines!$N$7:$O$36,2,FALSE))</f>
        <v/>
      </c>
    </row>
    <row r="31" spans="1:17">
      <c r="A31" t="s">
        <v>74</v>
      </c>
      <c r="B31" t="s">
        <v>75</v>
      </c>
      <c r="C31">
        <v>100</v>
      </c>
      <c r="D31">
        <v>100</v>
      </c>
      <c r="E31" t="s">
        <v>64</v>
      </c>
      <c r="F31" t="s">
        <v>18</v>
      </c>
      <c r="H31" t="str">
        <f t="shared" ref="H31" si="36">IFERROR(IF(RIGHT(RIGHT(A30,LEN(A30)-FIND(" at ",A30,1)-3),1)=" ",LEFT(RIGHT(A30,LEN(A30)-FIND(" at ",A30,1)-3),LEN(RIGHT(A30,LEN(A30)-FIND(" at ",A30,1)-3))-1),RIGHT(A30,LEN(A30)-FIND(" at ",A30,1)-3)),"")</f>
        <v>Arizona</v>
      </c>
      <c r="I31">
        <f t="shared" si="0"/>
        <v>-10</v>
      </c>
      <c r="J31" t="str">
        <f t="shared" si="32"/>
        <v>Lost</v>
      </c>
      <c r="K31">
        <f t="shared" si="33"/>
        <v>3</v>
      </c>
      <c r="L31">
        <f t="shared" si="34"/>
        <v>5</v>
      </c>
      <c r="M31" t="str">
        <f t="shared" si="5"/>
        <v/>
      </c>
      <c r="N31">
        <f>IF(H31="","",VLOOKUP(VLOOKUP(H31,[1]Lines!$N$7:$O$36,2,FALSE),[1]Lines!$K$7:$L$69,2,FALSE))</f>
        <v>110</v>
      </c>
      <c r="O31" t="str">
        <f t="shared" si="1"/>
        <v/>
      </c>
      <c r="P31" t="str">
        <f>IF(O31="","",VLOOKUP(O31,[1]Lines!$N$7:$O$36,2,FALSE))</f>
        <v/>
      </c>
    </row>
    <row r="32" spans="1:17">
      <c r="A32" t="s">
        <v>76</v>
      </c>
      <c r="B32" t="s">
        <v>77</v>
      </c>
      <c r="C32" t="s">
        <v>9</v>
      </c>
      <c r="D32" t="s">
        <v>9</v>
      </c>
      <c r="E32" t="s">
        <v>42</v>
      </c>
      <c r="F32" t="s">
        <v>18</v>
      </c>
      <c r="H32" t="str">
        <f t="shared" ref="H32" si="37">IFERROR(IF(RIGHT(LEFT(A32,FIND(" at ",A32,1)-1),1)=" ",LEFT(LEFT(A32,FIND(" at ",A32,1)-1),LEN(LEFT(A32,FIND(" at ",A32,1)-1))-1),LEFT(A32,FIND(" at ",A32,1)-1)),"")</f>
        <v>Florida</v>
      </c>
      <c r="I32" t="str">
        <f t="shared" si="0"/>
        <v/>
      </c>
      <c r="J32" t="str">
        <f t="shared" si="32"/>
        <v>Won</v>
      </c>
      <c r="K32">
        <f t="shared" si="33"/>
        <v>2</v>
      </c>
      <c r="L32">
        <f t="shared" si="34"/>
        <v>95</v>
      </c>
      <c r="M32" t="str">
        <f t="shared" si="5"/>
        <v/>
      </c>
      <c r="N32">
        <f>IF(H32="","",VLOOKUP(VLOOKUP(H32,[1]Lines!$N$7:$O$36,2,FALSE),[1]Lines!$K$7:$L$69,2,FALSE))</f>
        <v>155</v>
      </c>
      <c r="O32" t="str">
        <f t="shared" si="1"/>
        <v/>
      </c>
      <c r="P32" t="str">
        <f>IF(O32="","",VLOOKUP(O32,[1]Lines!$N$7:$O$36,2,FALSE))</f>
        <v/>
      </c>
    </row>
    <row r="33" spans="1:19">
      <c r="A33" t="s">
        <v>20</v>
      </c>
      <c r="B33" t="s">
        <v>78</v>
      </c>
      <c r="C33">
        <v>-135</v>
      </c>
      <c r="D33">
        <v>-160</v>
      </c>
      <c r="E33" t="s">
        <v>10</v>
      </c>
      <c r="F33" t="s">
        <v>27</v>
      </c>
      <c r="H33" t="str">
        <f t="shared" ref="H33" si="38">IFERROR(IF(RIGHT(RIGHT(A32,LEN(A32)-FIND(" at ",A32,1)-3),1)=" ",LEFT(RIGHT(A32,LEN(A32)-FIND(" at ",A32,1)-3),LEN(RIGHT(A32,LEN(A32)-FIND(" at ",A32,1)-3))-1),RIGHT(A32,LEN(A32)-FIND(" at ",A32,1)-3)),"")</f>
        <v>LA Dodgers</v>
      </c>
      <c r="I33">
        <f t="shared" si="0"/>
        <v>30</v>
      </c>
      <c r="J33" t="str">
        <f t="shared" si="32"/>
        <v>Lost</v>
      </c>
      <c r="K33">
        <f t="shared" si="33"/>
        <v>1</v>
      </c>
      <c r="L33">
        <f t="shared" si="34"/>
        <v>41</v>
      </c>
      <c r="M33" t="str">
        <f t="shared" si="5"/>
        <v>LA Dodgers</v>
      </c>
      <c r="N33">
        <f>IF(H33="","",VLOOKUP(VLOOKUP(H33,[1]Lines!$N$7:$O$36,2,FALSE),[1]Lines!$K$7:$L$69,2,FALSE))</f>
        <v>-165</v>
      </c>
      <c r="O33" t="str">
        <f t="shared" si="1"/>
        <v/>
      </c>
      <c r="P33" t="str">
        <f>IF(O33="","",VLOOKUP(O33,[1]Lines!$N$7:$O$36,2,FALSE))</f>
        <v/>
      </c>
    </row>
    <row r="35" spans="1:19">
      <c r="S35" t="s">
        <v>6</v>
      </c>
    </row>
    <row r="52" spans="1:19">
      <c r="R52" t="s">
        <v>6</v>
      </c>
    </row>
    <row r="53" spans="1:19">
      <c r="S53" t="s">
        <v>6</v>
      </c>
    </row>
    <row r="58" spans="1:19">
      <c r="A58" t="s">
        <v>79</v>
      </c>
      <c r="B58" t="s">
        <v>80</v>
      </c>
      <c r="C58" t="s">
        <v>81</v>
      </c>
      <c r="D58" t="s">
        <v>82</v>
      </c>
      <c r="E58" t="s">
        <v>83</v>
      </c>
      <c r="F58" t="s">
        <v>84</v>
      </c>
    </row>
    <row r="59" spans="1:19">
      <c r="A59" t="s">
        <v>85</v>
      </c>
      <c r="B59" t="s">
        <v>86</v>
      </c>
      <c r="C59">
        <v>14</v>
      </c>
      <c r="D59">
        <v>20.3</v>
      </c>
      <c r="E59">
        <v>135.19999999999999</v>
      </c>
      <c r="F59">
        <v>5</v>
      </c>
    </row>
    <row r="60" spans="1:19">
      <c r="A60" t="s">
        <v>75</v>
      </c>
      <c r="B60" t="s">
        <v>86</v>
      </c>
      <c r="C60">
        <v>5</v>
      </c>
      <c r="D60">
        <v>80.3</v>
      </c>
      <c r="E60">
        <v>642</v>
      </c>
      <c r="F60">
        <v>2</v>
      </c>
    </row>
    <row r="61" spans="1:19">
      <c r="A61" t="s">
        <v>87</v>
      </c>
      <c r="B61" t="s">
        <v>86</v>
      </c>
      <c r="C61">
        <v>123.1</v>
      </c>
      <c r="D61">
        <v>114.7</v>
      </c>
      <c r="E61">
        <v>445.9</v>
      </c>
      <c r="F61">
        <v>6</v>
      </c>
    </row>
    <row r="62" spans="1:19">
      <c r="A62" t="s">
        <v>88</v>
      </c>
      <c r="B62" t="s">
        <v>86</v>
      </c>
      <c r="C62">
        <v>112</v>
      </c>
      <c r="D62">
        <v>57.7</v>
      </c>
      <c r="E62">
        <v>237.8</v>
      </c>
      <c r="F62">
        <v>7</v>
      </c>
    </row>
    <row r="63" spans="1:19">
      <c r="A63" t="s">
        <v>89</v>
      </c>
      <c r="B63" t="s">
        <v>86</v>
      </c>
      <c r="C63">
        <v>106</v>
      </c>
      <c r="D63">
        <v>52.4</v>
      </c>
      <c r="E63">
        <v>185</v>
      </c>
      <c r="F63">
        <v>1</v>
      </c>
    </row>
    <row r="64" spans="1:19">
      <c r="A64" t="s">
        <v>90</v>
      </c>
      <c r="B64" t="s">
        <v>86</v>
      </c>
      <c r="C64">
        <v>109.2</v>
      </c>
      <c r="D64">
        <v>23.4</v>
      </c>
      <c r="E64">
        <v>96.3</v>
      </c>
      <c r="F64">
        <v>6</v>
      </c>
    </row>
    <row r="65" spans="1:6">
      <c r="A65" t="s">
        <v>91</v>
      </c>
      <c r="B65" t="s">
        <v>86</v>
      </c>
      <c r="C65">
        <v>22.1</v>
      </c>
      <c r="D65">
        <v>8.4</v>
      </c>
      <c r="E65">
        <v>14.1</v>
      </c>
      <c r="F65">
        <v>4</v>
      </c>
    </row>
    <row r="66" spans="1:6">
      <c r="A66" t="s">
        <v>92</v>
      </c>
      <c r="B66" t="s">
        <v>93</v>
      </c>
      <c r="C66">
        <v>96.2</v>
      </c>
      <c r="D66">
        <v>97.7</v>
      </c>
      <c r="E66">
        <v>689.8</v>
      </c>
      <c r="F66">
        <v>0</v>
      </c>
    </row>
    <row r="67" spans="1:6">
      <c r="A67" t="s">
        <v>94</v>
      </c>
      <c r="B67" t="s">
        <v>93</v>
      </c>
      <c r="C67">
        <v>114.1</v>
      </c>
      <c r="D67">
        <v>35.9</v>
      </c>
      <c r="E67">
        <v>189.8</v>
      </c>
      <c r="F67">
        <v>2</v>
      </c>
    </row>
    <row r="68" spans="1:6">
      <c r="A68" t="s">
        <v>52</v>
      </c>
      <c r="B68" t="s">
        <v>93</v>
      </c>
      <c r="C68">
        <v>29</v>
      </c>
      <c r="D68">
        <v>45.1</v>
      </c>
      <c r="E68">
        <v>225.5</v>
      </c>
      <c r="F68">
        <v>6</v>
      </c>
    </row>
    <row r="69" spans="1:6">
      <c r="A69" t="s">
        <v>95</v>
      </c>
      <c r="B69" t="s">
        <v>93</v>
      </c>
      <c r="C69">
        <v>82.1</v>
      </c>
      <c r="D69">
        <v>50.6</v>
      </c>
      <c r="E69">
        <v>168.8</v>
      </c>
      <c r="F69">
        <v>4</v>
      </c>
    </row>
    <row r="70" spans="1:6">
      <c r="A70" t="s">
        <v>96</v>
      </c>
      <c r="B70" t="s">
        <v>93</v>
      </c>
      <c r="C70">
        <v>108.1</v>
      </c>
      <c r="D70">
        <v>46</v>
      </c>
      <c r="E70">
        <v>255.5</v>
      </c>
      <c r="F70">
        <v>6</v>
      </c>
    </row>
    <row r="71" spans="1:6">
      <c r="A71" t="s">
        <v>97</v>
      </c>
      <c r="B71" t="s">
        <v>93</v>
      </c>
      <c r="C71">
        <v>80.2</v>
      </c>
      <c r="D71">
        <v>97.9</v>
      </c>
      <c r="E71">
        <v>681.2</v>
      </c>
      <c r="F71">
        <v>4</v>
      </c>
    </row>
    <row r="72" spans="1:6">
      <c r="A72" t="s">
        <v>8</v>
      </c>
      <c r="B72" t="s">
        <v>98</v>
      </c>
      <c r="C72">
        <v>26.1</v>
      </c>
      <c r="D72">
        <v>23.3</v>
      </c>
      <c r="E72">
        <v>139.6</v>
      </c>
      <c r="F72">
        <v>3</v>
      </c>
    </row>
    <row r="73" spans="1:6">
      <c r="A73" t="s">
        <v>99</v>
      </c>
      <c r="B73" t="s">
        <v>98</v>
      </c>
      <c r="C73">
        <v>65.2</v>
      </c>
      <c r="D73">
        <v>-2</v>
      </c>
      <c r="E73">
        <v>-5.6</v>
      </c>
      <c r="F73">
        <v>4</v>
      </c>
    </row>
    <row r="74" spans="1:6">
      <c r="A74" t="s">
        <v>100</v>
      </c>
      <c r="B74" t="s">
        <v>98</v>
      </c>
      <c r="C74">
        <v>46.1</v>
      </c>
      <c r="D74">
        <v>77.2</v>
      </c>
      <c r="E74">
        <v>220.5</v>
      </c>
      <c r="F74">
        <v>4</v>
      </c>
    </row>
    <row r="75" spans="1:6">
      <c r="A75" t="s">
        <v>101</v>
      </c>
      <c r="B75" t="s">
        <v>98</v>
      </c>
      <c r="C75">
        <v>106.2</v>
      </c>
      <c r="D75">
        <v>33.4</v>
      </c>
      <c r="E75">
        <v>78.7</v>
      </c>
      <c r="F75">
        <v>1</v>
      </c>
    </row>
    <row r="76" spans="1:6">
      <c r="A76" t="s">
        <v>102</v>
      </c>
      <c r="B76" t="s">
        <v>98</v>
      </c>
      <c r="C76">
        <v>44</v>
      </c>
      <c r="D76">
        <v>66.5</v>
      </c>
      <c r="E76">
        <v>190.1</v>
      </c>
      <c r="F76">
        <v>6</v>
      </c>
    </row>
    <row r="77" spans="1:6">
      <c r="A77" t="s">
        <v>103</v>
      </c>
      <c r="B77" t="s">
        <v>98</v>
      </c>
      <c r="C77">
        <v>57.1</v>
      </c>
      <c r="D77">
        <v>48.3</v>
      </c>
      <c r="E77">
        <v>206.9</v>
      </c>
      <c r="F77">
        <v>2</v>
      </c>
    </row>
    <row r="78" spans="1:6">
      <c r="A78" t="s">
        <v>104</v>
      </c>
      <c r="B78" t="s">
        <v>98</v>
      </c>
      <c r="C78">
        <v>100.2</v>
      </c>
      <c r="D78">
        <v>60.6</v>
      </c>
      <c r="E78">
        <v>142.5</v>
      </c>
      <c r="F78">
        <v>5</v>
      </c>
    </row>
    <row r="79" spans="1:6">
      <c r="A79" t="s">
        <v>105</v>
      </c>
      <c r="B79" t="s">
        <v>98</v>
      </c>
      <c r="C79">
        <v>107.2</v>
      </c>
      <c r="D79">
        <v>42.3</v>
      </c>
      <c r="E79">
        <v>164.7</v>
      </c>
      <c r="F79">
        <v>0</v>
      </c>
    </row>
    <row r="80" spans="1:6">
      <c r="A80" t="s">
        <v>106</v>
      </c>
      <c r="B80" t="s">
        <v>107</v>
      </c>
      <c r="C80">
        <v>45.2</v>
      </c>
      <c r="D80">
        <v>56.2</v>
      </c>
      <c r="E80">
        <v>351</v>
      </c>
      <c r="F80">
        <v>7</v>
      </c>
    </row>
    <row r="81" spans="1:6">
      <c r="A81" t="s">
        <v>108</v>
      </c>
      <c r="B81" t="s">
        <v>107</v>
      </c>
      <c r="C81">
        <v>92</v>
      </c>
      <c r="D81">
        <v>64.099999999999994</v>
      </c>
      <c r="E81">
        <v>470.3</v>
      </c>
      <c r="F81">
        <v>3</v>
      </c>
    </row>
    <row r="82" spans="1:6">
      <c r="A82" t="s">
        <v>26</v>
      </c>
      <c r="B82" t="s">
        <v>107</v>
      </c>
      <c r="C82">
        <v>5</v>
      </c>
      <c r="D82">
        <v>42.6</v>
      </c>
      <c r="E82">
        <v>340.8</v>
      </c>
      <c r="F82">
        <v>5</v>
      </c>
    </row>
    <row r="83" spans="1:6">
      <c r="A83" t="s">
        <v>109</v>
      </c>
      <c r="B83" t="s">
        <v>107</v>
      </c>
      <c r="C83">
        <v>108.1</v>
      </c>
      <c r="D83">
        <v>45.1</v>
      </c>
      <c r="E83">
        <v>239</v>
      </c>
      <c r="F83">
        <v>5</v>
      </c>
    </row>
    <row r="84" spans="1:6">
      <c r="A84" t="s">
        <v>110</v>
      </c>
      <c r="B84" t="s">
        <v>107</v>
      </c>
      <c r="C84">
        <v>114</v>
      </c>
      <c r="D84">
        <v>103.1</v>
      </c>
      <c r="E84">
        <v>666.8</v>
      </c>
      <c r="F84">
        <v>4</v>
      </c>
    </row>
    <row r="85" spans="1:6">
      <c r="A85" t="s">
        <v>111</v>
      </c>
      <c r="B85" t="s">
        <v>107</v>
      </c>
      <c r="C85">
        <v>65</v>
      </c>
      <c r="D85">
        <v>64.8</v>
      </c>
      <c r="E85">
        <v>353.5</v>
      </c>
      <c r="F85">
        <v>4</v>
      </c>
    </row>
    <row r="86" spans="1:6">
      <c r="A86" t="s">
        <v>112</v>
      </c>
      <c r="B86" t="s">
        <v>107</v>
      </c>
      <c r="C86">
        <v>94.1</v>
      </c>
      <c r="D86">
        <v>42.6</v>
      </c>
      <c r="E86">
        <v>150.5</v>
      </c>
      <c r="F86">
        <v>7</v>
      </c>
    </row>
    <row r="87" spans="1:6">
      <c r="A87" t="s">
        <v>113</v>
      </c>
      <c r="B87" t="s">
        <v>114</v>
      </c>
      <c r="C87">
        <v>117</v>
      </c>
      <c r="D87">
        <v>72.7</v>
      </c>
      <c r="E87">
        <v>256.60000000000002</v>
      </c>
      <c r="F87">
        <v>4</v>
      </c>
    </row>
    <row r="88" spans="1:6">
      <c r="A88" t="s">
        <v>115</v>
      </c>
      <c r="B88" t="s">
        <v>114</v>
      </c>
      <c r="C88">
        <v>68</v>
      </c>
      <c r="D88">
        <v>80.3</v>
      </c>
      <c r="E88">
        <v>189</v>
      </c>
      <c r="F88">
        <v>2</v>
      </c>
    </row>
    <row r="89" spans="1:6">
      <c r="A89" t="s">
        <v>116</v>
      </c>
      <c r="B89" t="s">
        <v>114</v>
      </c>
      <c r="C89">
        <v>93.1</v>
      </c>
      <c r="D89">
        <v>54.7</v>
      </c>
      <c r="E89">
        <v>234.5</v>
      </c>
      <c r="F89">
        <v>2</v>
      </c>
    </row>
    <row r="90" spans="1:6">
      <c r="A90" t="s">
        <v>117</v>
      </c>
      <c r="B90" t="s">
        <v>114</v>
      </c>
      <c r="C90">
        <v>40</v>
      </c>
      <c r="D90">
        <v>127.2</v>
      </c>
      <c r="E90">
        <v>682.5</v>
      </c>
      <c r="F90">
        <v>4</v>
      </c>
    </row>
    <row r="91" spans="1:6">
      <c r="A91" t="s">
        <v>73</v>
      </c>
      <c r="B91" t="s">
        <v>114</v>
      </c>
      <c r="C91">
        <v>94.1</v>
      </c>
      <c r="D91">
        <v>109.3</v>
      </c>
      <c r="E91">
        <v>728.6</v>
      </c>
      <c r="F91">
        <v>3</v>
      </c>
    </row>
    <row r="92" spans="1:6">
      <c r="A92" t="s">
        <v>118</v>
      </c>
      <c r="B92" t="s">
        <v>114</v>
      </c>
      <c r="C92">
        <v>98.1</v>
      </c>
      <c r="D92">
        <v>81.7</v>
      </c>
      <c r="E92">
        <v>384.4</v>
      </c>
      <c r="F92">
        <v>6</v>
      </c>
    </row>
    <row r="93" spans="1:6">
      <c r="A93" t="s">
        <v>119</v>
      </c>
      <c r="B93" t="s">
        <v>114</v>
      </c>
      <c r="C93">
        <v>55.2</v>
      </c>
      <c r="D93">
        <v>67</v>
      </c>
      <c r="E93">
        <v>304.60000000000002</v>
      </c>
      <c r="F93">
        <v>7</v>
      </c>
    </row>
    <row r="94" spans="1:6">
      <c r="A94" t="s">
        <v>120</v>
      </c>
      <c r="B94" t="s">
        <v>121</v>
      </c>
      <c r="C94">
        <v>112.1</v>
      </c>
      <c r="D94">
        <v>25.8</v>
      </c>
      <c r="E94">
        <v>166.7</v>
      </c>
      <c r="F94">
        <v>6</v>
      </c>
    </row>
    <row r="95" spans="1:6">
      <c r="A95" t="s">
        <v>122</v>
      </c>
      <c r="B95" t="s">
        <v>121</v>
      </c>
      <c r="C95">
        <v>50.2</v>
      </c>
      <c r="D95">
        <v>47.5</v>
      </c>
      <c r="E95">
        <v>263.60000000000002</v>
      </c>
      <c r="F95">
        <v>9</v>
      </c>
    </row>
    <row r="96" spans="1:6">
      <c r="A96" t="s">
        <v>123</v>
      </c>
      <c r="B96" t="s">
        <v>121</v>
      </c>
      <c r="C96">
        <v>103.2</v>
      </c>
      <c r="D96">
        <v>65.8</v>
      </c>
      <c r="E96">
        <v>425.6</v>
      </c>
      <c r="F96">
        <v>7</v>
      </c>
    </row>
    <row r="97" spans="1:6">
      <c r="A97" t="s">
        <v>59</v>
      </c>
      <c r="B97" t="s">
        <v>121</v>
      </c>
      <c r="C97">
        <v>100.1</v>
      </c>
      <c r="D97">
        <v>56.3</v>
      </c>
      <c r="E97">
        <v>231.6</v>
      </c>
      <c r="F97">
        <v>7</v>
      </c>
    </row>
    <row r="98" spans="1:6">
      <c r="A98" t="s">
        <v>124</v>
      </c>
      <c r="B98" t="s">
        <v>121</v>
      </c>
      <c r="C98">
        <v>101.1</v>
      </c>
      <c r="D98">
        <v>42.5</v>
      </c>
      <c r="E98">
        <v>265.5</v>
      </c>
      <c r="F98">
        <v>2</v>
      </c>
    </row>
    <row r="99" spans="1:6">
      <c r="A99" t="s">
        <v>125</v>
      </c>
      <c r="B99" t="s">
        <v>121</v>
      </c>
      <c r="C99">
        <v>32.200000000000003</v>
      </c>
      <c r="D99">
        <v>71.3</v>
      </c>
      <c r="E99">
        <v>305.5</v>
      </c>
      <c r="F99">
        <v>9</v>
      </c>
    </row>
    <row r="100" spans="1:6">
      <c r="A100" t="s">
        <v>126</v>
      </c>
      <c r="B100" t="s">
        <v>121</v>
      </c>
      <c r="C100">
        <v>11.2</v>
      </c>
      <c r="D100">
        <v>57.1</v>
      </c>
      <c r="E100">
        <v>456.7</v>
      </c>
      <c r="F100">
        <v>4</v>
      </c>
    </row>
    <row r="101" spans="1:6">
      <c r="A101" t="s">
        <v>127</v>
      </c>
      <c r="B101" t="s">
        <v>128</v>
      </c>
      <c r="C101">
        <v>109.2</v>
      </c>
      <c r="D101">
        <v>41.6</v>
      </c>
      <c r="E101">
        <v>171.2</v>
      </c>
      <c r="F101">
        <v>2</v>
      </c>
    </row>
    <row r="102" spans="1:6">
      <c r="A102" t="s">
        <v>129</v>
      </c>
      <c r="B102" t="s">
        <v>128</v>
      </c>
      <c r="C102">
        <v>40</v>
      </c>
      <c r="D102">
        <v>49.7</v>
      </c>
      <c r="E102">
        <v>194.3</v>
      </c>
      <c r="F102">
        <v>6</v>
      </c>
    </row>
    <row r="103" spans="1:6">
      <c r="A103" t="s">
        <v>35</v>
      </c>
      <c r="B103" t="s">
        <v>128</v>
      </c>
      <c r="C103">
        <v>94.2</v>
      </c>
      <c r="D103">
        <v>65.400000000000006</v>
      </c>
      <c r="E103">
        <v>204.5</v>
      </c>
      <c r="F103">
        <v>6</v>
      </c>
    </row>
    <row r="104" spans="1:6">
      <c r="A104" t="s">
        <v>130</v>
      </c>
      <c r="B104" t="s">
        <v>128</v>
      </c>
      <c r="C104">
        <v>102.2</v>
      </c>
      <c r="D104">
        <v>30.9</v>
      </c>
      <c r="E104">
        <v>173.8</v>
      </c>
      <c r="F104">
        <v>5</v>
      </c>
    </row>
    <row r="105" spans="1:6">
      <c r="A105" t="s">
        <v>131</v>
      </c>
      <c r="B105" t="s">
        <v>128</v>
      </c>
      <c r="C105">
        <v>102</v>
      </c>
      <c r="D105">
        <v>34.700000000000003</v>
      </c>
      <c r="E105">
        <v>143</v>
      </c>
      <c r="F105">
        <v>5</v>
      </c>
    </row>
    <row r="106" spans="1:6">
      <c r="A106" t="s">
        <v>132</v>
      </c>
      <c r="B106" t="s">
        <v>133</v>
      </c>
      <c r="C106">
        <v>72.2</v>
      </c>
      <c r="D106">
        <v>81.3</v>
      </c>
      <c r="E106">
        <v>375.4</v>
      </c>
      <c r="F106">
        <v>5</v>
      </c>
    </row>
    <row r="107" spans="1:6">
      <c r="A107" t="s">
        <v>134</v>
      </c>
      <c r="B107" t="s">
        <v>133</v>
      </c>
      <c r="C107">
        <v>95.1</v>
      </c>
      <c r="D107">
        <v>30.5</v>
      </c>
      <c r="E107">
        <v>133.6</v>
      </c>
      <c r="F107">
        <v>6</v>
      </c>
    </row>
    <row r="108" spans="1:6">
      <c r="A108" t="s">
        <v>135</v>
      </c>
      <c r="B108" t="s">
        <v>133</v>
      </c>
      <c r="C108">
        <v>23</v>
      </c>
      <c r="D108">
        <v>91.3</v>
      </c>
      <c r="E108">
        <v>684.8</v>
      </c>
      <c r="F108">
        <v>2</v>
      </c>
    </row>
    <row r="109" spans="1:6">
      <c r="A109" t="s">
        <v>71</v>
      </c>
      <c r="B109" t="s">
        <v>133</v>
      </c>
      <c r="C109">
        <v>54</v>
      </c>
      <c r="D109">
        <v>64.3</v>
      </c>
      <c r="E109">
        <v>356.9</v>
      </c>
      <c r="F109">
        <v>1</v>
      </c>
    </row>
    <row r="110" spans="1:6">
      <c r="A110" t="s">
        <v>136</v>
      </c>
      <c r="B110" t="s">
        <v>133</v>
      </c>
      <c r="C110">
        <v>84</v>
      </c>
      <c r="D110">
        <v>79.7</v>
      </c>
      <c r="E110">
        <v>455.4</v>
      </c>
      <c r="F110">
        <v>4</v>
      </c>
    </row>
    <row r="111" spans="1:6">
      <c r="A111" t="s">
        <v>137</v>
      </c>
      <c r="B111" t="s">
        <v>133</v>
      </c>
      <c r="C111">
        <v>119</v>
      </c>
      <c r="D111">
        <v>86</v>
      </c>
      <c r="E111">
        <v>758.9</v>
      </c>
      <c r="F111">
        <v>0</v>
      </c>
    </row>
    <row r="112" spans="1:6">
      <c r="A112" t="s">
        <v>138</v>
      </c>
      <c r="B112" t="s">
        <v>139</v>
      </c>
      <c r="C112">
        <v>103.1</v>
      </c>
      <c r="D112">
        <v>39.1</v>
      </c>
      <c r="E112">
        <v>206.8</v>
      </c>
      <c r="F112">
        <v>5</v>
      </c>
    </row>
    <row r="113" spans="1:6">
      <c r="A113" t="s">
        <v>140</v>
      </c>
      <c r="B113" t="s">
        <v>139</v>
      </c>
      <c r="C113">
        <v>103</v>
      </c>
      <c r="D113">
        <v>67.900000000000006</v>
      </c>
      <c r="E113">
        <v>339.5</v>
      </c>
      <c r="F113">
        <v>2</v>
      </c>
    </row>
    <row r="114" spans="1:6">
      <c r="A114" t="s">
        <v>141</v>
      </c>
      <c r="B114" t="s">
        <v>139</v>
      </c>
      <c r="C114">
        <v>103.2</v>
      </c>
      <c r="D114">
        <v>83.1</v>
      </c>
      <c r="E114">
        <v>342.3</v>
      </c>
      <c r="F114">
        <v>8</v>
      </c>
    </row>
    <row r="115" spans="1:6">
      <c r="A115" t="s">
        <v>142</v>
      </c>
      <c r="B115" t="s">
        <v>139</v>
      </c>
      <c r="C115">
        <v>91</v>
      </c>
      <c r="D115">
        <v>35.5</v>
      </c>
      <c r="E115">
        <v>260.10000000000002</v>
      </c>
      <c r="F115">
        <v>6</v>
      </c>
    </row>
    <row r="116" spans="1:6">
      <c r="A116" t="s">
        <v>41</v>
      </c>
      <c r="B116" t="s">
        <v>139</v>
      </c>
      <c r="C116">
        <v>105.1</v>
      </c>
      <c r="D116">
        <v>71.3</v>
      </c>
      <c r="E116">
        <v>356.3</v>
      </c>
      <c r="F116">
        <v>8</v>
      </c>
    </row>
    <row r="117" spans="1:6">
      <c r="A117" t="s">
        <v>143</v>
      </c>
      <c r="B117" t="s">
        <v>144</v>
      </c>
      <c r="C117">
        <v>91.2</v>
      </c>
      <c r="D117">
        <v>59.8</v>
      </c>
      <c r="E117">
        <v>336.5</v>
      </c>
      <c r="F117">
        <v>1</v>
      </c>
    </row>
    <row r="118" spans="1:6">
      <c r="A118" t="s">
        <v>145</v>
      </c>
      <c r="B118" t="s">
        <v>144</v>
      </c>
      <c r="C118">
        <v>39.1</v>
      </c>
      <c r="D118">
        <v>17.3</v>
      </c>
      <c r="E118">
        <v>10.8</v>
      </c>
      <c r="F118">
        <v>6</v>
      </c>
    </row>
    <row r="119" spans="1:6">
      <c r="A119" t="s">
        <v>13</v>
      </c>
      <c r="B119" t="s">
        <v>144</v>
      </c>
      <c r="C119">
        <v>48</v>
      </c>
      <c r="D119">
        <v>19.100000000000001</v>
      </c>
      <c r="E119">
        <v>127.5</v>
      </c>
      <c r="F119">
        <v>0</v>
      </c>
    </row>
    <row r="120" spans="1:6">
      <c r="A120" t="s">
        <v>146</v>
      </c>
      <c r="B120" t="s">
        <v>144</v>
      </c>
      <c r="C120">
        <v>13.2</v>
      </c>
      <c r="D120">
        <v>61.8</v>
      </c>
      <c r="E120">
        <v>206.1</v>
      </c>
      <c r="F120">
        <v>6</v>
      </c>
    </row>
    <row r="121" spans="1:6">
      <c r="A121" t="s">
        <v>147</v>
      </c>
      <c r="B121" t="s">
        <v>144</v>
      </c>
      <c r="C121">
        <v>86.2</v>
      </c>
      <c r="D121">
        <v>62.8</v>
      </c>
      <c r="E121">
        <v>251.3</v>
      </c>
      <c r="F121">
        <v>9</v>
      </c>
    </row>
    <row r="122" spans="1:6">
      <c r="A122" t="s">
        <v>148</v>
      </c>
      <c r="B122" t="s">
        <v>144</v>
      </c>
      <c r="C122">
        <v>37.1</v>
      </c>
      <c r="D122">
        <v>-66.3</v>
      </c>
      <c r="E122">
        <v>-331.7</v>
      </c>
      <c r="F122">
        <v>0</v>
      </c>
    </row>
    <row r="123" spans="1:6">
      <c r="A123" t="s">
        <v>149</v>
      </c>
      <c r="B123" t="s">
        <v>144</v>
      </c>
      <c r="C123">
        <v>110</v>
      </c>
      <c r="D123">
        <v>91.8</v>
      </c>
      <c r="E123">
        <v>648.29999999999995</v>
      </c>
      <c r="F123">
        <v>2</v>
      </c>
    </row>
    <row r="124" spans="1:6">
      <c r="A124" t="s">
        <v>150</v>
      </c>
      <c r="B124" t="s">
        <v>151</v>
      </c>
      <c r="C124">
        <v>114</v>
      </c>
      <c r="D124">
        <v>134.4</v>
      </c>
      <c r="E124">
        <v>790.8</v>
      </c>
      <c r="F124">
        <v>2</v>
      </c>
    </row>
    <row r="125" spans="1:6">
      <c r="A125" t="s">
        <v>152</v>
      </c>
      <c r="B125" t="s">
        <v>151</v>
      </c>
      <c r="C125">
        <v>103.2</v>
      </c>
      <c r="D125">
        <v>91</v>
      </c>
      <c r="E125">
        <v>481.7</v>
      </c>
      <c r="F125">
        <v>6</v>
      </c>
    </row>
    <row r="126" spans="1:6">
      <c r="A126" t="s">
        <v>153</v>
      </c>
      <c r="B126" t="s">
        <v>151</v>
      </c>
      <c r="C126">
        <v>89.1</v>
      </c>
      <c r="D126">
        <v>40.9</v>
      </c>
      <c r="E126">
        <v>192.4</v>
      </c>
      <c r="F126">
        <v>2</v>
      </c>
    </row>
    <row r="127" spans="1:6">
      <c r="A127" t="s">
        <v>154</v>
      </c>
      <c r="B127" t="s">
        <v>151</v>
      </c>
      <c r="C127">
        <v>99.1</v>
      </c>
      <c r="D127">
        <v>65.900000000000006</v>
      </c>
      <c r="E127">
        <v>329.3</v>
      </c>
      <c r="F127">
        <v>3</v>
      </c>
    </row>
    <row r="128" spans="1:6">
      <c r="A128" t="s">
        <v>77</v>
      </c>
      <c r="B128" t="s">
        <v>151</v>
      </c>
      <c r="C128">
        <v>95</v>
      </c>
      <c r="D128">
        <v>53.2</v>
      </c>
      <c r="E128">
        <v>132.9</v>
      </c>
      <c r="F128">
        <v>4</v>
      </c>
    </row>
    <row r="129" spans="1:6">
      <c r="A129" t="s">
        <v>155</v>
      </c>
      <c r="B129" t="s">
        <v>156</v>
      </c>
      <c r="C129">
        <v>53.2</v>
      </c>
      <c r="D129">
        <v>21</v>
      </c>
      <c r="E129">
        <v>55.3</v>
      </c>
      <c r="F129">
        <v>8</v>
      </c>
    </row>
    <row r="130" spans="1:6">
      <c r="A130" t="s">
        <v>157</v>
      </c>
      <c r="B130" t="s">
        <v>156</v>
      </c>
      <c r="C130">
        <v>113.1</v>
      </c>
      <c r="D130">
        <v>60.3</v>
      </c>
      <c r="E130">
        <v>283.60000000000002</v>
      </c>
      <c r="F130">
        <v>2</v>
      </c>
    </row>
    <row r="131" spans="1:6">
      <c r="A131" t="s">
        <v>158</v>
      </c>
      <c r="B131" t="s">
        <v>156</v>
      </c>
      <c r="C131">
        <v>55.2</v>
      </c>
      <c r="D131">
        <v>79.7</v>
      </c>
      <c r="E131">
        <v>290</v>
      </c>
      <c r="F131">
        <v>8</v>
      </c>
    </row>
    <row r="132" spans="1:6">
      <c r="A132" t="s">
        <v>159</v>
      </c>
      <c r="B132" t="s">
        <v>156</v>
      </c>
      <c r="C132">
        <v>111</v>
      </c>
      <c r="D132">
        <v>94.3</v>
      </c>
      <c r="E132">
        <v>332.8</v>
      </c>
      <c r="F132">
        <v>2</v>
      </c>
    </row>
    <row r="133" spans="1:6">
      <c r="A133" t="s">
        <v>160</v>
      </c>
      <c r="B133" t="s">
        <v>156</v>
      </c>
      <c r="C133">
        <v>86</v>
      </c>
      <c r="D133">
        <v>78.599999999999994</v>
      </c>
      <c r="E133">
        <v>224.5</v>
      </c>
      <c r="F133">
        <v>3</v>
      </c>
    </row>
    <row r="134" spans="1:6">
      <c r="A134" t="s">
        <v>63</v>
      </c>
      <c r="B134" t="s">
        <v>156</v>
      </c>
      <c r="C134">
        <v>88.1</v>
      </c>
      <c r="D134">
        <v>48.5</v>
      </c>
      <c r="E134">
        <v>181.7</v>
      </c>
      <c r="F134">
        <v>7</v>
      </c>
    </row>
    <row r="135" spans="1:6">
      <c r="A135" t="s">
        <v>161</v>
      </c>
      <c r="B135" t="s">
        <v>162</v>
      </c>
      <c r="C135">
        <v>96</v>
      </c>
      <c r="D135">
        <v>28.5</v>
      </c>
      <c r="E135">
        <v>150.9</v>
      </c>
      <c r="F135">
        <v>7</v>
      </c>
    </row>
    <row r="136" spans="1:6">
      <c r="A136" t="s">
        <v>163</v>
      </c>
      <c r="B136" t="s">
        <v>162</v>
      </c>
      <c r="C136">
        <v>48.2</v>
      </c>
      <c r="D136">
        <v>53</v>
      </c>
      <c r="E136">
        <v>218.1</v>
      </c>
      <c r="F136">
        <v>5</v>
      </c>
    </row>
    <row r="137" spans="1:6">
      <c r="A137" t="s">
        <v>164</v>
      </c>
      <c r="B137" t="s">
        <v>162</v>
      </c>
      <c r="C137">
        <v>89.1</v>
      </c>
      <c r="D137">
        <v>34.200000000000003</v>
      </c>
      <c r="E137">
        <v>171.2</v>
      </c>
      <c r="F137">
        <v>7</v>
      </c>
    </row>
    <row r="138" spans="1:6">
      <c r="A138" t="s">
        <v>49</v>
      </c>
      <c r="B138" t="s">
        <v>162</v>
      </c>
      <c r="C138">
        <v>112</v>
      </c>
      <c r="D138">
        <v>109.6</v>
      </c>
      <c r="E138">
        <v>322.39999999999998</v>
      </c>
      <c r="F138">
        <v>4</v>
      </c>
    </row>
    <row r="139" spans="1:6">
      <c r="A139" t="s">
        <v>165</v>
      </c>
      <c r="B139" t="s">
        <v>162</v>
      </c>
      <c r="C139">
        <v>78</v>
      </c>
      <c r="D139">
        <v>61.4</v>
      </c>
      <c r="E139">
        <v>330.8</v>
      </c>
      <c r="F139">
        <v>5</v>
      </c>
    </row>
    <row r="140" spans="1:6">
      <c r="A140" t="s">
        <v>166</v>
      </c>
      <c r="B140" t="s">
        <v>162</v>
      </c>
      <c r="C140">
        <v>22.1</v>
      </c>
      <c r="D140">
        <v>46.2</v>
      </c>
      <c r="E140">
        <v>231.1</v>
      </c>
      <c r="F140">
        <v>4</v>
      </c>
    </row>
    <row r="141" spans="1:6">
      <c r="A141" t="s">
        <v>167</v>
      </c>
      <c r="B141" t="s">
        <v>162</v>
      </c>
      <c r="C141">
        <v>48.2</v>
      </c>
      <c r="D141">
        <v>12.9</v>
      </c>
      <c r="E141">
        <v>28.7</v>
      </c>
      <c r="F141">
        <v>10</v>
      </c>
    </row>
    <row r="142" spans="1:6">
      <c r="A142" t="s">
        <v>168</v>
      </c>
      <c r="B142" t="s">
        <v>162</v>
      </c>
      <c r="C142">
        <v>39.200000000000003</v>
      </c>
      <c r="D142">
        <v>81.7</v>
      </c>
      <c r="E142">
        <v>384.6</v>
      </c>
      <c r="F142">
        <v>7</v>
      </c>
    </row>
    <row r="143" spans="1:6">
      <c r="A143" t="s">
        <v>169</v>
      </c>
      <c r="B143" t="s">
        <v>170</v>
      </c>
      <c r="C143">
        <v>87.1</v>
      </c>
      <c r="D143">
        <v>19</v>
      </c>
      <c r="E143">
        <v>83.3</v>
      </c>
      <c r="F143">
        <v>2</v>
      </c>
    </row>
    <row r="144" spans="1:6">
      <c r="A144" t="s">
        <v>171</v>
      </c>
      <c r="B144" t="s">
        <v>170</v>
      </c>
      <c r="C144">
        <v>111.1</v>
      </c>
      <c r="D144">
        <v>59.2</v>
      </c>
      <c r="E144">
        <v>383</v>
      </c>
      <c r="F144">
        <v>6</v>
      </c>
    </row>
    <row r="145" spans="1:6">
      <c r="A145" t="s">
        <v>172</v>
      </c>
      <c r="B145" t="s">
        <v>170</v>
      </c>
      <c r="C145">
        <v>23</v>
      </c>
      <c r="D145">
        <v>28.5</v>
      </c>
      <c r="E145">
        <v>31.7</v>
      </c>
      <c r="F145">
        <v>4</v>
      </c>
    </row>
    <row r="146" spans="1:6">
      <c r="A146" t="s">
        <v>173</v>
      </c>
      <c r="B146" t="s">
        <v>170</v>
      </c>
      <c r="C146">
        <v>114</v>
      </c>
      <c r="D146">
        <v>71</v>
      </c>
      <c r="E146">
        <v>417.9</v>
      </c>
      <c r="F146">
        <v>4</v>
      </c>
    </row>
    <row r="147" spans="1:6">
      <c r="A147" t="s">
        <v>174</v>
      </c>
      <c r="B147" t="s">
        <v>170</v>
      </c>
      <c r="C147">
        <v>102</v>
      </c>
      <c r="D147">
        <v>21.2</v>
      </c>
      <c r="E147">
        <v>99.6</v>
      </c>
      <c r="F147">
        <v>5</v>
      </c>
    </row>
    <row r="148" spans="1:6">
      <c r="A148" t="s">
        <v>39</v>
      </c>
      <c r="B148" t="s">
        <v>170</v>
      </c>
      <c r="C148">
        <v>108.2</v>
      </c>
      <c r="D148">
        <v>134.6</v>
      </c>
      <c r="E148">
        <v>791.7</v>
      </c>
      <c r="F148">
        <v>4</v>
      </c>
    </row>
    <row r="149" spans="1:6">
      <c r="A149" t="s">
        <v>175</v>
      </c>
      <c r="B149" t="s">
        <v>176</v>
      </c>
      <c r="C149">
        <v>88.2</v>
      </c>
      <c r="D149">
        <v>83.6</v>
      </c>
      <c r="E149">
        <v>501.3</v>
      </c>
      <c r="F149">
        <v>3</v>
      </c>
    </row>
    <row r="150" spans="1:6">
      <c r="A150" t="s">
        <v>177</v>
      </c>
      <c r="B150" t="s">
        <v>176</v>
      </c>
      <c r="C150">
        <v>74.2</v>
      </c>
      <c r="D150">
        <v>73.2</v>
      </c>
      <c r="E150">
        <v>427</v>
      </c>
      <c r="F150">
        <v>3</v>
      </c>
    </row>
    <row r="151" spans="1:6">
      <c r="A151" t="s">
        <v>178</v>
      </c>
      <c r="B151" t="s">
        <v>176</v>
      </c>
      <c r="C151">
        <v>104.1</v>
      </c>
      <c r="D151">
        <v>93.3</v>
      </c>
      <c r="E151">
        <v>603.9</v>
      </c>
      <c r="F151">
        <v>3</v>
      </c>
    </row>
    <row r="152" spans="1:6">
      <c r="A152" t="s">
        <v>179</v>
      </c>
      <c r="B152" t="s">
        <v>176</v>
      </c>
      <c r="C152">
        <v>95.1</v>
      </c>
      <c r="D152">
        <v>78.099999999999994</v>
      </c>
      <c r="E152">
        <v>487.9</v>
      </c>
      <c r="F152">
        <v>0</v>
      </c>
    </row>
    <row r="153" spans="1:6">
      <c r="A153" t="s">
        <v>180</v>
      </c>
      <c r="B153" t="s">
        <v>176</v>
      </c>
      <c r="C153">
        <v>58</v>
      </c>
      <c r="D153">
        <v>8.8000000000000007</v>
      </c>
      <c r="E153">
        <v>43.9</v>
      </c>
      <c r="F153">
        <v>63</v>
      </c>
    </row>
    <row r="154" spans="1:6">
      <c r="A154" t="s">
        <v>78</v>
      </c>
      <c r="B154" t="s">
        <v>176</v>
      </c>
      <c r="C154">
        <v>41</v>
      </c>
      <c r="D154">
        <v>83.1</v>
      </c>
      <c r="E154">
        <v>237.4</v>
      </c>
      <c r="F154">
        <v>7</v>
      </c>
    </row>
    <row r="155" spans="1:6">
      <c r="A155" t="s">
        <v>181</v>
      </c>
      <c r="B155" t="s">
        <v>176</v>
      </c>
      <c r="C155">
        <v>28</v>
      </c>
      <c r="D155">
        <v>62.9</v>
      </c>
      <c r="E155">
        <v>314.39999999999998</v>
      </c>
      <c r="F155">
        <v>7</v>
      </c>
    </row>
    <row r="156" spans="1:6">
      <c r="A156" t="s">
        <v>182</v>
      </c>
      <c r="B156" t="s">
        <v>183</v>
      </c>
      <c r="C156">
        <v>89.1</v>
      </c>
      <c r="D156">
        <v>24.2</v>
      </c>
      <c r="E156">
        <v>85.3</v>
      </c>
      <c r="F156">
        <v>6</v>
      </c>
    </row>
    <row r="157" spans="1:6">
      <c r="A157" t="s">
        <v>184</v>
      </c>
      <c r="B157" t="s">
        <v>183</v>
      </c>
      <c r="C157">
        <v>9</v>
      </c>
      <c r="D157">
        <v>91</v>
      </c>
      <c r="E157">
        <v>151.69999999999999</v>
      </c>
      <c r="F157">
        <v>1</v>
      </c>
    </row>
    <row r="158" spans="1:6">
      <c r="A158" t="s">
        <v>185</v>
      </c>
      <c r="B158" t="s">
        <v>183</v>
      </c>
      <c r="C158">
        <v>33.1</v>
      </c>
      <c r="D158">
        <v>56.9</v>
      </c>
      <c r="E158">
        <v>243.9</v>
      </c>
      <c r="F158">
        <v>9</v>
      </c>
    </row>
    <row r="159" spans="1:6">
      <c r="A159" t="s">
        <v>186</v>
      </c>
      <c r="B159" t="s">
        <v>183</v>
      </c>
      <c r="C159">
        <v>111.2</v>
      </c>
      <c r="D159">
        <v>98.1</v>
      </c>
      <c r="E159">
        <v>490.3</v>
      </c>
      <c r="F159">
        <v>3</v>
      </c>
    </row>
    <row r="160" spans="1:6">
      <c r="A160" t="s">
        <v>187</v>
      </c>
      <c r="B160" t="s">
        <v>183</v>
      </c>
      <c r="C160">
        <v>83.1</v>
      </c>
      <c r="D160">
        <v>55</v>
      </c>
      <c r="E160">
        <v>224.9</v>
      </c>
      <c r="F160">
        <v>7</v>
      </c>
    </row>
    <row r="161" spans="1:6">
      <c r="A161" t="s">
        <v>188</v>
      </c>
      <c r="B161" t="s">
        <v>183</v>
      </c>
      <c r="C161">
        <v>64.2</v>
      </c>
      <c r="D161">
        <v>66.599999999999994</v>
      </c>
      <c r="E161">
        <v>44.4</v>
      </c>
      <c r="F161">
        <v>3</v>
      </c>
    </row>
    <row r="162" spans="1:6">
      <c r="A162" t="s">
        <v>189</v>
      </c>
      <c r="B162" t="s">
        <v>183</v>
      </c>
      <c r="C162">
        <v>42.1</v>
      </c>
      <c r="D162">
        <v>106.6</v>
      </c>
      <c r="E162">
        <v>546.70000000000005</v>
      </c>
      <c r="F162">
        <v>9</v>
      </c>
    </row>
    <row r="163" spans="1:6">
      <c r="A163" t="s">
        <v>68</v>
      </c>
      <c r="B163" t="s">
        <v>183</v>
      </c>
      <c r="C163">
        <v>103.1</v>
      </c>
      <c r="D163">
        <v>7.3</v>
      </c>
      <c r="E163">
        <v>34.4</v>
      </c>
      <c r="F163">
        <v>6</v>
      </c>
    </row>
    <row r="164" spans="1:6">
      <c r="A164" t="s">
        <v>190</v>
      </c>
      <c r="B164" t="s">
        <v>191</v>
      </c>
      <c r="C164">
        <v>103</v>
      </c>
      <c r="D164">
        <v>109</v>
      </c>
      <c r="E164">
        <v>512.79999999999995</v>
      </c>
      <c r="F164">
        <v>3</v>
      </c>
    </row>
    <row r="165" spans="1:6">
      <c r="A165" t="s">
        <v>192</v>
      </c>
      <c r="B165" t="s">
        <v>191</v>
      </c>
      <c r="C165">
        <v>93</v>
      </c>
      <c r="D165">
        <v>2.2999999999999998</v>
      </c>
      <c r="E165">
        <v>12.8</v>
      </c>
      <c r="F165">
        <v>5</v>
      </c>
    </row>
    <row r="166" spans="1:6">
      <c r="A166" t="s">
        <v>193</v>
      </c>
      <c r="B166" t="s">
        <v>191</v>
      </c>
      <c r="C166">
        <v>36</v>
      </c>
      <c r="D166">
        <v>72.400000000000006</v>
      </c>
      <c r="E166">
        <v>413.6</v>
      </c>
      <c r="F166">
        <v>4</v>
      </c>
    </row>
    <row r="167" spans="1:6">
      <c r="A167" t="s">
        <v>194</v>
      </c>
      <c r="B167" t="s">
        <v>191</v>
      </c>
      <c r="C167">
        <v>105.2</v>
      </c>
      <c r="D167">
        <v>141.4</v>
      </c>
      <c r="E167">
        <v>707.1</v>
      </c>
      <c r="F167">
        <v>2</v>
      </c>
    </row>
    <row r="168" spans="1:6">
      <c r="A168" t="s">
        <v>16</v>
      </c>
      <c r="B168" t="s">
        <v>191</v>
      </c>
      <c r="C168">
        <v>111.2</v>
      </c>
      <c r="D168">
        <v>81.7</v>
      </c>
      <c r="E168">
        <v>459.6</v>
      </c>
      <c r="F168">
        <v>5</v>
      </c>
    </row>
    <row r="169" spans="1:6">
      <c r="A169" t="s">
        <v>195</v>
      </c>
      <c r="B169" t="s">
        <v>191</v>
      </c>
      <c r="C169">
        <v>88.2</v>
      </c>
      <c r="D169">
        <v>72.3</v>
      </c>
      <c r="E169">
        <v>451.7</v>
      </c>
      <c r="F169">
        <v>1</v>
      </c>
    </row>
    <row r="170" spans="1:6">
      <c r="A170" t="s">
        <v>196</v>
      </c>
      <c r="B170" t="s">
        <v>197</v>
      </c>
      <c r="C170">
        <v>58.1</v>
      </c>
      <c r="D170">
        <v>81.599999999999994</v>
      </c>
      <c r="E170">
        <v>544.20000000000005</v>
      </c>
      <c r="F170">
        <v>3</v>
      </c>
    </row>
    <row r="171" spans="1:6">
      <c r="A171" t="s">
        <v>198</v>
      </c>
      <c r="B171" t="s">
        <v>197</v>
      </c>
      <c r="C171">
        <v>39.200000000000003</v>
      </c>
      <c r="D171">
        <v>31.4</v>
      </c>
      <c r="E171">
        <v>139.5</v>
      </c>
      <c r="F171">
        <v>6</v>
      </c>
    </row>
    <row r="172" spans="1:6">
      <c r="A172" t="s">
        <v>199</v>
      </c>
      <c r="B172" t="s">
        <v>197</v>
      </c>
      <c r="C172">
        <v>82</v>
      </c>
      <c r="D172">
        <v>70.3</v>
      </c>
      <c r="E172">
        <v>502.2</v>
      </c>
      <c r="F172">
        <v>4</v>
      </c>
    </row>
    <row r="173" spans="1:6">
      <c r="A173" t="s">
        <v>200</v>
      </c>
      <c r="B173" t="s">
        <v>197</v>
      </c>
      <c r="C173">
        <v>36.200000000000003</v>
      </c>
      <c r="D173">
        <v>9.1</v>
      </c>
      <c r="E173">
        <v>40.6</v>
      </c>
      <c r="F173">
        <v>0</v>
      </c>
    </row>
    <row r="174" spans="1:6">
      <c r="A174" t="s">
        <v>201</v>
      </c>
      <c r="B174" t="s">
        <v>197</v>
      </c>
      <c r="C174">
        <v>109</v>
      </c>
      <c r="D174">
        <v>51.9</v>
      </c>
      <c r="E174">
        <v>403.9</v>
      </c>
      <c r="F174">
        <v>0</v>
      </c>
    </row>
    <row r="175" spans="1:6">
      <c r="A175" t="s">
        <v>202</v>
      </c>
      <c r="B175" t="s">
        <v>197</v>
      </c>
      <c r="C175">
        <v>38.200000000000003</v>
      </c>
      <c r="D175">
        <v>12</v>
      </c>
      <c r="E175">
        <v>10.9</v>
      </c>
      <c r="F175">
        <v>4</v>
      </c>
    </row>
    <row r="176" spans="1:6">
      <c r="A176" t="s">
        <v>60</v>
      </c>
      <c r="B176" t="s">
        <v>197</v>
      </c>
      <c r="C176">
        <v>111</v>
      </c>
      <c r="D176">
        <v>59.9</v>
      </c>
      <c r="E176">
        <v>246.5</v>
      </c>
      <c r="F176">
        <v>2</v>
      </c>
    </row>
    <row r="177" spans="1:6">
      <c r="A177" t="s">
        <v>203</v>
      </c>
      <c r="B177" t="s">
        <v>197</v>
      </c>
      <c r="C177">
        <v>75</v>
      </c>
      <c r="D177">
        <v>67</v>
      </c>
      <c r="E177">
        <v>307.10000000000002</v>
      </c>
      <c r="F177">
        <v>0</v>
      </c>
    </row>
    <row r="178" spans="1:6">
      <c r="A178" t="s">
        <v>204</v>
      </c>
      <c r="B178" t="s">
        <v>205</v>
      </c>
      <c r="C178">
        <v>12</v>
      </c>
      <c r="D178">
        <v>-3</v>
      </c>
      <c r="E178">
        <v>-18</v>
      </c>
      <c r="F178">
        <v>6</v>
      </c>
    </row>
    <row r="179" spans="1:6">
      <c r="A179" t="s">
        <v>206</v>
      </c>
      <c r="B179" t="s">
        <v>205</v>
      </c>
      <c r="C179">
        <v>101</v>
      </c>
      <c r="D179">
        <v>44.2</v>
      </c>
      <c r="E179">
        <v>207.9</v>
      </c>
      <c r="F179">
        <v>1</v>
      </c>
    </row>
    <row r="180" spans="1:6">
      <c r="A180" t="s">
        <v>207</v>
      </c>
      <c r="B180" t="s">
        <v>205</v>
      </c>
      <c r="C180">
        <v>35.1</v>
      </c>
      <c r="D180">
        <v>118.5</v>
      </c>
      <c r="E180">
        <v>864.4</v>
      </c>
      <c r="F180">
        <v>10</v>
      </c>
    </row>
    <row r="181" spans="1:6">
      <c r="A181" t="s">
        <v>208</v>
      </c>
      <c r="B181" t="s">
        <v>205</v>
      </c>
      <c r="C181">
        <v>33.200000000000003</v>
      </c>
      <c r="D181">
        <v>26.9</v>
      </c>
      <c r="E181">
        <v>63.9</v>
      </c>
      <c r="F181">
        <v>14</v>
      </c>
    </row>
    <row r="182" spans="1:6">
      <c r="A182" t="s">
        <v>209</v>
      </c>
      <c r="B182" t="s">
        <v>205</v>
      </c>
      <c r="C182">
        <v>94</v>
      </c>
      <c r="D182">
        <v>80.099999999999994</v>
      </c>
      <c r="E182">
        <v>640.70000000000005</v>
      </c>
      <c r="F182">
        <v>1</v>
      </c>
    </row>
    <row r="183" spans="1:6">
      <c r="A183" t="s">
        <v>210</v>
      </c>
      <c r="B183" t="s">
        <v>205</v>
      </c>
      <c r="C183">
        <v>25</v>
      </c>
      <c r="D183">
        <v>35</v>
      </c>
      <c r="E183">
        <v>87.5</v>
      </c>
      <c r="F183">
        <v>2</v>
      </c>
    </row>
    <row r="184" spans="1:6">
      <c r="A184" t="s">
        <v>211</v>
      </c>
      <c r="B184" t="s">
        <v>205</v>
      </c>
      <c r="C184">
        <v>105.1</v>
      </c>
      <c r="D184">
        <v>64.7</v>
      </c>
      <c r="E184">
        <v>525.29999999999995</v>
      </c>
      <c r="F184">
        <v>1</v>
      </c>
    </row>
    <row r="185" spans="1:6">
      <c r="A185" t="s">
        <v>44</v>
      </c>
      <c r="B185" t="s">
        <v>205</v>
      </c>
      <c r="C185">
        <v>116.1</v>
      </c>
      <c r="D185">
        <v>68.099999999999994</v>
      </c>
      <c r="E185">
        <v>440.9</v>
      </c>
      <c r="F185">
        <v>6</v>
      </c>
    </row>
    <row r="186" spans="1:6">
      <c r="A186" t="s">
        <v>212</v>
      </c>
      <c r="B186" t="s">
        <v>205</v>
      </c>
      <c r="C186">
        <v>88</v>
      </c>
      <c r="D186">
        <v>41.4</v>
      </c>
      <c r="E186">
        <v>206.8</v>
      </c>
      <c r="F186">
        <v>6</v>
      </c>
    </row>
    <row r="187" spans="1:6">
      <c r="A187" t="s">
        <v>213</v>
      </c>
      <c r="B187" t="s">
        <v>214</v>
      </c>
      <c r="C187">
        <v>30.2</v>
      </c>
      <c r="D187">
        <v>154.80000000000001</v>
      </c>
      <c r="E187">
        <v>774.2</v>
      </c>
      <c r="F187">
        <v>3</v>
      </c>
    </row>
    <row r="188" spans="1:6">
      <c r="A188" t="s">
        <v>215</v>
      </c>
      <c r="B188" t="s">
        <v>214</v>
      </c>
      <c r="C188">
        <v>94</v>
      </c>
      <c r="D188">
        <v>80.7</v>
      </c>
      <c r="E188">
        <v>269.10000000000002</v>
      </c>
      <c r="F188">
        <v>4</v>
      </c>
    </row>
    <row r="189" spans="1:6">
      <c r="A189" t="s">
        <v>46</v>
      </c>
      <c r="B189" t="s">
        <v>214</v>
      </c>
      <c r="C189">
        <v>82</v>
      </c>
      <c r="D189">
        <v>57.6</v>
      </c>
      <c r="E189">
        <v>442.9</v>
      </c>
      <c r="F189">
        <v>4</v>
      </c>
    </row>
    <row r="190" spans="1:6">
      <c r="A190" t="s">
        <v>216</v>
      </c>
      <c r="B190" t="s">
        <v>214</v>
      </c>
      <c r="C190">
        <v>28</v>
      </c>
      <c r="D190">
        <v>37.299999999999997</v>
      </c>
      <c r="E190">
        <v>298.3</v>
      </c>
      <c r="F190">
        <v>3</v>
      </c>
    </row>
    <row r="191" spans="1:6">
      <c r="A191" t="s">
        <v>217</v>
      </c>
      <c r="B191" t="s">
        <v>214</v>
      </c>
      <c r="C191">
        <v>103</v>
      </c>
      <c r="D191">
        <v>59.8</v>
      </c>
      <c r="E191">
        <v>316.7</v>
      </c>
      <c r="F191">
        <v>7</v>
      </c>
    </row>
    <row r="192" spans="1:6">
      <c r="A192" t="s">
        <v>218</v>
      </c>
      <c r="B192" t="s">
        <v>214</v>
      </c>
      <c r="C192">
        <v>49.2</v>
      </c>
      <c r="D192">
        <v>26.6</v>
      </c>
      <c r="E192">
        <v>133</v>
      </c>
      <c r="F192">
        <v>6</v>
      </c>
    </row>
    <row r="193" spans="1:6">
      <c r="A193" t="s">
        <v>219</v>
      </c>
      <c r="B193" t="s">
        <v>214</v>
      </c>
      <c r="C193">
        <v>6</v>
      </c>
      <c r="D193">
        <v>91.5</v>
      </c>
      <c r="E193">
        <v>183</v>
      </c>
      <c r="F193">
        <v>5</v>
      </c>
    </row>
    <row r="194" spans="1:6">
      <c r="A194" t="s">
        <v>220</v>
      </c>
      <c r="B194" t="s">
        <v>214</v>
      </c>
      <c r="C194">
        <v>37.1</v>
      </c>
      <c r="D194">
        <v>51.6</v>
      </c>
      <c r="E194">
        <v>206.5</v>
      </c>
      <c r="F194">
        <v>5</v>
      </c>
    </row>
    <row r="195" spans="1:6">
      <c r="A195" t="s">
        <v>221</v>
      </c>
      <c r="B195" t="s">
        <v>214</v>
      </c>
      <c r="C195">
        <v>106.2</v>
      </c>
      <c r="D195">
        <v>37.4</v>
      </c>
      <c r="E195">
        <v>124.6</v>
      </c>
      <c r="F195">
        <v>5</v>
      </c>
    </row>
    <row r="196" spans="1:6">
      <c r="A196" t="s">
        <v>222</v>
      </c>
      <c r="B196" t="s">
        <v>223</v>
      </c>
      <c r="C196">
        <v>74.2</v>
      </c>
      <c r="D196">
        <v>38.799999999999997</v>
      </c>
      <c r="E196">
        <v>161.80000000000001</v>
      </c>
      <c r="F196">
        <v>8</v>
      </c>
    </row>
    <row r="197" spans="1:6">
      <c r="A197" t="s">
        <v>224</v>
      </c>
      <c r="B197" t="s">
        <v>223</v>
      </c>
      <c r="C197">
        <v>139</v>
      </c>
      <c r="D197">
        <v>163.69999999999999</v>
      </c>
      <c r="E197">
        <v>909.4</v>
      </c>
      <c r="F197">
        <v>3</v>
      </c>
    </row>
    <row r="198" spans="1:6">
      <c r="A198" t="s">
        <v>53</v>
      </c>
      <c r="B198" t="s">
        <v>223</v>
      </c>
      <c r="C198">
        <v>97.1</v>
      </c>
      <c r="D198">
        <v>62.6</v>
      </c>
      <c r="E198">
        <v>313.2</v>
      </c>
      <c r="F198">
        <v>3</v>
      </c>
    </row>
    <row r="199" spans="1:6">
      <c r="A199" t="s">
        <v>225</v>
      </c>
      <c r="B199" t="s">
        <v>223</v>
      </c>
      <c r="C199">
        <v>10.1</v>
      </c>
      <c r="D199">
        <v>39.9</v>
      </c>
      <c r="E199">
        <v>199.3</v>
      </c>
      <c r="F199">
        <v>0</v>
      </c>
    </row>
    <row r="200" spans="1:6">
      <c r="A200" t="s">
        <v>226</v>
      </c>
      <c r="B200" t="s">
        <v>223</v>
      </c>
      <c r="C200">
        <v>95.2</v>
      </c>
      <c r="D200">
        <v>20.8</v>
      </c>
      <c r="E200">
        <v>110.2</v>
      </c>
      <c r="F200">
        <v>4</v>
      </c>
    </row>
    <row r="201" spans="1:6">
      <c r="A201" t="s">
        <v>227</v>
      </c>
      <c r="B201" t="s">
        <v>223</v>
      </c>
      <c r="C201">
        <v>102.1</v>
      </c>
      <c r="D201">
        <v>56.7</v>
      </c>
      <c r="E201">
        <v>319.2</v>
      </c>
      <c r="F201">
        <v>7</v>
      </c>
    </row>
    <row r="202" spans="1:6">
      <c r="A202" t="s">
        <v>228</v>
      </c>
      <c r="B202" t="s">
        <v>229</v>
      </c>
      <c r="C202">
        <v>80.099999999999994</v>
      </c>
      <c r="D202">
        <v>63.3</v>
      </c>
      <c r="E202">
        <v>316.7</v>
      </c>
      <c r="F202">
        <v>4</v>
      </c>
    </row>
    <row r="203" spans="1:6">
      <c r="A203" t="s">
        <v>230</v>
      </c>
      <c r="B203" t="s">
        <v>229</v>
      </c>
      <c r="C203">
        <v>9.1999999999999993</v>
      </c>
      <c r="D203">
        <v>30.2</v>
      </c>
      <c r="E203">
        <v>60.4</v>
      </c>
      <c r="F203">
        <v>11</v>
      </c>
    </row>
    <row r="204" spans="1:6">
      <c r="A204" t="s">
        <v>231</v>
      </c>
      <c r="B204" t="s">
        <v>229</v>
      </c>
      <c r="C204">
        <v>72.2</v>
      </c>
      <c r="D204">
        <v>21.8</v>
      </c>
      <c r="E204">
        <v>68.2</v>
      </c>
      <c r="F204">
        <v>5</v>
      </c>
    </row>
    <row r="205" spans="1:6">
      <c r="A205" t="s">
        <v>62</v>
      </c>
      <c r="B205" t="s">
        <v>229</v>
      </c>
      <c r="C205">
        <v>31</v>
      </c>
      <c r="D205">
        <v>39.6</v>
      </c>
      <c r="E205">
        <v>158.5</v>
      </c>
      <c r="F205">
        <v>6</v>
      </c>
    </row>
    <row r="206" spans="1:6">
      <c r="A206" t="s">
        <v>232</v>
      </c>
      <c r="B206" t="s">
        <v>229</v>
      </c>
      <c r="C206">
        <v>98</v>
      </c>
      <c r="D206">
        <v>35.299999999999997</v>
      </c>
      <c r="E206">
        <v>166.3</v>
      </c>
      <c r="F206">
        <v>0</v>
      </c>
    </row>
    <row r="207" spans="1:6">
      <c r="A207" t="s">
        <v>233</v>
      </c>
      <c r="B207" t="s">
        <v>229</v>
      </c>
      <c r="C207">
        <v>23.1</v>
      </c>
      <c r="D207">
        <v>-21.1</v>
      </c>
      <c r="E207">
        <v>-70.3</v>
      </c>
      <c r="F207">
        <v>11</v>
      </c>
    </row>
    <row r="208" spans="1:6">
      <c r="A208" t="s">
        <v>234</v>
      </c>
      <c r="B208" t="s">
        <v>229</v>
      </c>
      <c r="C208">
        <v>67.2</v>
      </c>
      <c r="D208">
        <v>39.5</v>
      </c>
      <c r="E208">
        <v>98.8</v>
      </c>
      <c r="F208">
        <v>7</v>
      </c>
    </row>
    <row r="209" spans="1:6">
      <c r="A209" t="s">
        <v>235</v>
      </c>
      <c r="B209" t="s">
        <v>236</v>
      </c>
      <c r="C209">
        <v>87.1</v>
      </c>
      <c r="D209">
        <v>40.299999999999997</v>
      </c>
      <c r="E209">
        <v>252</v>
      </c>
      <c r="F209">
        <v>6</v>
      </c>
    </row>
    <row r="210" spans="1:6">
      <c r="A210" t="s">
        <v>237</v>
      </c>
      <c r="B210" t="s">
        <v>236</v>
      </c>
      <c r="C210">
        <v>102.2</v>
      </c>
      <c r="D210">
        <v>43.5</v>
      </c>
      <c r="E210">
        <v>256.10000000000002</v>
      </c>
      <c r="F210">
        <v>2</v>
      </c>
    </row>
    <row r="211" spans="1:6">
      <c r="A211" t="s">
        <v>238</v>
      </c>
      <c r="B211" t="s">
        <v>236</v>
      </c>
      <c r="C211">
        <v>99.2</v>
      </c>
      <c r="D211">
        <v>98.5</v>
      </c>
      <c r="E211">
        <v>677.5</v>
      </c>
      <c r="F211">
        <v>5</v>
      </c>
    </row>
    <row r="212" spans="1:6">
      <c r="A212" t="s">
        <v>239</v>
      </c>
      <c r="B212" t="s">
        <v>236</v>
      </c>
      <c r="C212">
        <v>87</v>
      </c>
      <c r="D212">
        <v>45</v>
      </c>
      <c r="E212">
        <v>269.89999999999998</v>
      </c>
      <c r="F212">
        <v>2</v>
      </c>
    </row>
    <row r="213" spans="1:6">
      <c r="A213" t="s">
        <v>240</v>
      </c>
      <c r="B213" t="s">
        <v>236</v>
      </c>
      <c r="C213">
        <v>39.200000000000003</v>
      </c>
      <c r="D213">
        <v>209.5</v>
      </c>
      <c r="E213">
        <v>720.1</v>
      </c>
      <c r="F213">
        <v>6</v>
      </c>
    </row>
    <row r="214" spans="1:6">
      <c r="A214" t="s">
        <v>55</v>
      </c>
      <c r="B214" t="s">
        <v>236</v>
      </c>
      <c r="C214">
        <v>102</v>
      </c>
      <c r="D214">
        <v>71.8</v>
      </c>
      <c r="E214">
        <v>358.8</v>
      </c>
      <c r="F214">
        <v>3</v>
      </c>
    </row>
    <row r="215" spans="1:6">
      <c r="A215" t="s">
        <v>241</v>
      </c>
      <c r="B215" t="s">
        <v>236</v>
      </c>
      <c r="C215">
        <v>24.2</v>
      </c>
      <c r="D215">
        <v>-4.7</v>
      </c>
      <c r="E215">
        <v>-7.8</v>
      </c>
      <c r="F215">
        <v>4</v>
      </c>
    </row>
    <row r="216" spans="1:6">
      <c r="A216" t="s">
        <v>242</v>
      </c>
      <c r="B216" t="s">
        <v>236</v>
      </c>
      <c r="C216">
        <v>23.1</v>
      </c>
      <c r="D216">
        <v>132.5</v>
      </c>
      <c r="E216">
        <v>662.4</v>
      </c>
      <c r="F216">
        <v>1</v>
      </c>
    </row>
    <row r="217" spans="1:6">
      <c r="A217" t="s">
        <v>243</v>
      </c>
      <c r="B217" t="s">
        <v>236</v>
      </c>
      <c r="C217">
        <v>6</v>
      </c>
      <c r="D217">
        <v>80</v>
      </c>
      <c r="E217">
        <v>640</v>
      </c>
      <c r="F217">
        <v>0</v>
      </c>
    </row>
    <row r="218" spans="1:6">
      <c r="A218" t="s">
        <v>244</v>
      </c>
      <c r="B218" t="s">
        <v>245</v>
      </c>
      <c r="C218">
        <v>78.099999999999994</v>
      </c>
      <c r="D218">
        <v>62.5</v>
      </c>
      <c r="E218">
        <v>260.5</v>
      </c>
      <c r="F218">
        <v>0</v>
      </c>
    </row>
    <row r="219" spans="1:6">
      <c r="A219" t="s">
        <v>246</v>
      </c>
      <c r="B219" t="s">
        <v>245</v>
      </c>
      <c r="C219">
        <v>9.1999999999999993</v>
      </c>
      <c r="D219">
        <v>19.8</v>
      </c>
      <c r="E219">
        <v>39.5</v>
      </c>
      <c r="F219">
        <v>6</v>
      </c>
    </row>
    <row r="220" spans="1:6">
      <c r="A220" t="s">
        <v>247</v>
      </c>
      <c r="B220" t="s">
        <v>245</v>
      </c>
      <c r="C220">
        <v>128.19999999999999</v>
      </c>
      <c r="D220">
        <v>96.5</v>
      </c>
      <c r="E220">
        <v>428.8</v>
      </c>
      <c r="F220">
        <v>5</v>
      </c>
    </row>
    <row r="221" spans="1:6">
      <c r="A221" t="s">
        <v>248</v>
      </c>
      <c r="B221" t="s">
        <v>245</v>
      </c>
      <c r="C221">
        <v>103.2</v>
      </c>
      <c r="D221">
        <v>345</v>
      </c>
      <c r="E221">
        <v>2388.4</v>
      </c>
      <c r="F221">
        <v>3</v>
      </c>
    </row>
    <row r="222" spans="1:6">
      <c r="A222" t="s">
        <v>50</v>
      </c>
      <c r="B222" t="s">
        <v>245</v>
      </c>
      <c r="C222">
        <v>73</v>
      </c>
      <c r="D222">
        <v>-16.5</v>
      </c>
      <c r="E222">
        <v>-38.9</v>
      </c>
      <c r="F222">
        <v>8</v>
      </c>
    </row>
    <row r="223" spans="1:6">
      <c r="A223" t="s">
        <v>249</v>
      </c>
      <c r="B223" t="s">
        <v>245</v>
      </c>
      <c r="C223">
        <v>100.2</v>
      </c>
      <c r="D223">
        <v>66</v>
      </c>
      <c r="E223">
        <v>329.9</v>
      </c>
      <c r="F223">
        <v>1</v>
      </c>
    </row>
    <row r="224" spans="1:6">
      <c r="A224" t="s">
        <v>66</v>
      </c>
      <c r="B224" t="s">
        <v>250</v>
      </c>
      <c r="C224">
        <v>14</v>
      </c>
      <c r="D224">
        <v>85.7</v>
      </c>
      <c r="E224">
        <v>171.4</v>
      </c>
      <c r="F224">
        <v>5</v>
      </c>
    </row>
    <row r="225" spans="1:6">
      <c r="A225" t="s">
        <v>251</v>
      </c>
      <c r="B225" t="s">
        <v>250</v>
      </c>
      <c r="C225">
        <v>114.2</v>
      </c>
      <c r="D225">
        <v>64</v>
      </c>
      <c r="E225">
        <v>263.60000000000002</v>
      </c>
      <c r="F225">
        <v>0</v>
      </c>
    </row>
    <row r="226" spans="1:6">
      <c r="A226" t="s">
        <v>252</v>
      </c>
      <c r="B226" t="s">
        <v>250</v>
      </c>
      <c r="C226">
        <v>109.2</v>
      </c>
      <c r="D226">
        <v>97.8</v>
      </c>
      <c r="E226">
        <v>632.6</v>
      </c>
      <c r="F226">
        <v>2</v>
      </c>
    </row>
    <row r="227" spans="1:6">
      <c r="A227" t="s">
        <v>253</v>
      </c>
      <c r="B227" t="s">
        <v>250</v>
      </c>
      <c r="C227">
        <v>100</v>
      </c>
      <c r="D227">
        <v>71.7</v>
      </c>
      <c r="E227">
        <v>421.6</v>
      </c>
      <c r="F227">
        <v>2</v>
      </c>
    </row>
    <row r="228" spans="1:6">
      <c r="A228" t="s">
        <v>254</v>
      </c>
      <c r="B228" t="s">
        <v>250</v>
      </c>
      <c r="C228">
        <v>58.2</v>
      </c>
      <c r="D228">
        <v>7</v>
      </c>
      <c r="E228">
        <v>23.2</v>
      </c>
      <c r="F228">
        <v>5</v>
      </c>
    </row>
    <row r="229" spans="1:6">
      <c r="A229" t="s">
        <v>255</v>
      </c>
      <c r="B229" t="s">
        <v>250</v>
      </c>
      <c r="C229">
        <v>110.1</v>
      </c>
      <c r="D229">
        <v>55.5</v>
      </c>
      <c r="E229">
        <v>326.60000000000002</v>
      </c>
      <c r="F229">
        <v>0</v>
      </c>
    </row>
    <row r="230" spans="1:6">
      <c r="A230" t="s">
        <v>256</v>
      </c>
      <c r="B230" t="s">
        <v>257</v>
      </c>
      <c r="C230">
        <v>35.1</v>
      </c>
      <c r="D230">
        <v>73.400000000000006</v>
      </c>
      <c r="E230">
        <v>252.3</v>
      </c>
      <c r="F230">
        <v>5</v>
      </c>
    </row>
    <row r="231" spans="1:6">
      <c r="A231" t="s">
        <v>258</v>
      </c>
      <c r="B231" t="s">
        <v>257</v>
      </c>
      <c r="C231">
        <v>119.2</v>
      </c>
      <c r="D231">
        <v>77.099999999999994</v>
      </c>
      <c r="E231">
        <v>556.9</v>
      </c>
      <c r="F231">
        <v>1</v>
      </c>
    </row>
    <row r="232" spans="1:6">
      <c r="A232" t="s">
        <v>259</v>
      </c>
      <c r="B232" t="s">
        <v>257</v>
      </c>
      <c r="C232">
        <v>94.1</v>
      </c>
      <c r="D232">
        <v>74.2</v>
      </c>
      <c r="E232">
        <v>370.9</v>
      </c>
      <c r="F232">
        <v>0</v>
      </c>
    </row>
    <row r="233" spans="1:6">
      <c r="A233" t="s">
        <v>70</v>
      </c>
      <c r="B233" t="s">
        <v>257</v>
      </c>
      <c r="C233">
        <v>50.1</v>
      </c>
      <c r="D233">
        <v>24</v>
      </c>
      <c r="E233">
        <v>63.1</v>
      </c>
      <c r="F233">
        <v>8</v>
      </c>
    </row>
    <row r="234" spans="1:6">
      <c r="A234" t="s">
        <v>260</v>
      </c>
      <c r="B234" t="s">
        <v>257</v>
      </c>
      <c r="C234">
        <v>47.1</v>
      </c>
      <c r="D234">
        <v>46.4</v>
      </c>
      <c r="E234">
        <v>206.1</v>
      </c>
      <c r="F234">
        <v>5</v>
      </c>
    </row>
    <row r="235" spans="1:6">
      <c r="A235" t="s">
        <v>261</v>
      </c>
      <c r="B235" t="s">
        <v>257</v>
      </c>
      <c r="C235">
        <v>55.2</v>
      </c>
      <c r="D235">
        <v>96.3</v>
      </c>
      <c r="E235">
        <v>428.2</v>
      </c>
      <c r="F235">
        <v>0</v>
      </c>
    </row>
    <row r="236" spans="1:6">
      <c r="A236" t="s">
        <v>262</v>
      </c>
      <c r="B236" t="s">
        <v>257</v>
      </c>
      <c r="C236">
        <v>50.1</v>
      </c>
      <c r="D236">
        <v>24</v>
      </c>
      <c r="E236">
        <v>63.1</v>
      </c>
      <c r="F236">
        <v>8</v>
      </c>
    </row>
    <row r="237" spans="1:6">
      <c r="A237" t="s">
        <v>263</v>
      </c>
      <c r="B237" t="s">
        <v>257</v>
      </c>
      <c r="C237">
        <v>128.1</v>
      </c>
      <c r="D237">
        <v>111.5</v>
      </c>
      <c r="E237">
        <v>743.3</v>
      </c>
      <c r="F237">
        <v>2</v>
      </c>
    </row>
    <row r="238" spans="1:6">
      <c r="A238" t="s">
        <v>264</v>
      </c>
      <c r="B238" t="s">
        <v>265</v>
      </c>
      <c r="C238">
        <v>87</v>
      </c>
      <c r="D238">
        <v>18.399999999999999</v>
      </c>
      <c r="E238">
        <v>80.5</v>
      </c>
      <c r="F238">
        <v>5</v>
      </c>
    </row>
    <row r="239" spans="1:6">
      <c r="A239" t="s">
        <v>266</v>
      </c>
      <c r="B239" t="s">
        <v>265</v>
      </c>
      <c r="C239">
        <v>106.2</v>
      </c>
      <c r="D239">
        <v>53.5</v>
      </c>
      <c r="E239">
        <v>346.4</v>
      </c>
      <c r="F239">
        <v>4</v>
      </c>
    </row>
    <row r="240" spans="1:6">
      <c r="A240" t="s">
        <v>30</v>
      </c>
      <c r="B240" t="s">
        <v>265</v>
      </c>
      <c r="C240">
        <v>106</v>
      </c>
      <c r="D240">
        <v>55</v>
      </c>
      <c r="E240">
        <v>412.9</v>
      </c>
      <c r="F240">
        <v>3</v>
      </c>
    </row>
    <row r="241" spans="1:6">
      <c r="A241" t="s">
        <v>267</v>
      </c>
      <c r="B241" t="s">
        <v>265</v>
      </c>
      <c r="C241">
        <v>107.2</v>
      </c>
      <c r="D241">
        <v>70.2</v>
      </c>
      <c r="E241">
        <v>482.5</v>
      </c>
      <c r="F241">
        <v>2</v>
      </c>
    </row>
    <row r="242" spans="1:6">
      <c r="A242" t="s">
        <v>268</v>
      </c>
      <c r="B242" t="s">
        <v>265</v>
      </c>
      <c r="C242">
        <v>110</v>
      </c>
      <c r="D242">
        <v>91.4</v>
      </c>
      <c r="E242">
        <v>456.8</v>
      </c>
      <c r="F242">
        <v>3</v>
      </c>
    </row>
    <row r="243" spans="1:6">
      <c r="A243" t="s">
        <v>269</v>
      </c>
      <c r="B243" t="s">
        <v>265</v>
      </c>
      <c r="C243">
        <v>43.2</v>
      </c>
      <c r="D243">
        <v>56.6</v>
      </c>
      <c r="E243">
        <v>304.7</v>
      </c>
      <c r="F243">
        <v>7</v>
      </c>
    </row>
    <row r="244" spans="1:6">
      <c r="A244" t="s">
        <v>270</v>
      </c>
      <c r="B244" t="s">
        <v>271</v>
      </c>
      <c r="C244">
        <v>7</v>
      </c>
      <c r="D244">
        <v>-19.3</v>
      </c>
      <c r="E244">
        <v>-96.4</v>
      </c>
      <c r="F244">
        <v>9</v>
      </c>
    </row>
    <row r="245" spans="1:6">
      <c r="A245" t="s">
        <v>272</v>
      </c>
      <c r="B245" t="s">
        <v>271</v>
      </c>
      <c r="C245">
        <v>101.1</v>
      </c>
      <c r="D245">
        <v>42</v>
      </c>
      <c r="E245">
        <v>197.8</v>
      </c>
      <c r="F245">
        <v>4</v>
      </c>
    </row>
    <row r="246" spans="1:6">
      <c r="A246" t="s">
        <v>273</v>
      </c>
      <c r="B246" t="s">
        <v>271</v>
      </c>
      <c r="C246">
        <v>65</v>
      </c>
      <c r="D246">
        <v>19.7</v>
      </c>
      <c r="E246">
        <v>121.1</v>
      </c>
      <c r="F246">
        <v>4</v>
      </c>
    </row>
    <row r="247" spans="1:6">
      <c r="A247" t="s">
        <v>274</v>
      </c>
      <c r="B247" t="s">
        <v>271</v>
      </c>
      <c r="C247">
        <v>19.100000000000001</v>
      </c>
      <c r="D247">
        <v>44.7</v>
      </c>
      <c r="E247">
        <v>178.8</v>
      </c>
      <c r="F247">
        <v>3</v>
      </c>
    </row>
    <row r="248" spans="1:6">
      <c r="A248" t="s">
        <v>275</v>
      </c>
      <c r="B248" t="s">
        <v>271</v>
      </c>
      <c r="C248">
        <v>36.1</v>
      </c>
      <c r="D248">
        <v>69.099999999999994</v>
      </c>
      <c r="E248">
        <v>552.79999999999995</v>
      </c>
      <c r="F248">
        <v>2</v>
      </c>
    </row>
    <row r="249" spans="1:6">
      <c r="A249" t="s">
        <v>276</v>
      </c>
      <c r="B249" t="s">
        <v>271</v>
      </c>
      <c r="C249">
        <v>104.2</v>
      </c>
      <c r="D249">
        <v>80.900000000000006</v>
      </c>
      <c r="E249">
        <v>404.7</v>
      </c>
      <c r="F249">
        <v>3</v>
      </c>
    </row>
    <row r="250" spans="1:6">
      <c r="A250" t="s">
        <v>277</v>
      </c>
      <c r="B250" t="s">
        <v>271</v>
      </c>
      <c r="C250">
        <v>40.200000000000003</v>
      </c>
      <c r="D250">
        <v>45</v>
      </c>
      <c r="E250">
        <v>259.5</v>
      </c>
      <c r="F250">
        <v>3</v>
      </c>
    </row>
    <row r="251" spans="1:6">
      <c r="A251" t="s">
        <v>37</v>
      </c>
      <c r="B251" t="s">
        <v>271</v>
      </c>
      <c r="C251">
        <v>102.1</v>
      </c>
      <c r="D251">
        <v>54.7</v>
      </c>
      <c r="E251">
        <v>375.9</v>
      </c>
      <c r="F251">
        <v>4</v>
      </c>
    </row>
    <row r="252" spans="1:6">
      <c r="A252" t="s">
        <v>278</v>
      </c>
      <c r="B252" t="s">
        <v>279</v>
      </c>
      <c r="C252">
        <v>86</v>
      </c>
      <c r="D252">
        <v>68.2</v>
      </c>
      <c r="E252">
        <v>438.4</v>
      </c>
      <c r="F252">
        <v>1</v>
      </c>
    </row>
    <row r="253" spans="1:6">
      <c r="A253" t="s">
        <v>280</v>
      </c>
      <c r="B253" t="s">
        <v>279</v>
      </c>
      <c r="C253">
        <v>38</v>
      </c>
      <c r="D253">
        <v>99.2</v>
      </c>
      <c r="E253">
        <v>330.6</v>
      </c>
      <c r="F253">
        <v>9</v>
      </c>
    </row>
    <row r="254" spans="1:6">
      <c r="A254" t="s">
        <v>21</v>
      </c>
      <c r="B254" t="s">
        <v>279</v>
      </c>
      <c r="C254">
        <v>19.100000000000001</v>
      </c>
      <c r="D254">
        <v>12.5</v>
      </c>
      <c r="E254">
        <v>31.3</v>
      </c>
      <c r="F254">
        <v>10</v>
      </c>
    </row>
    <row r="255" spans="1:6">
      <c r="A255" t="s">
        <v>281</v>
      </c>
      <c r="B255" t="s">
        <v>279</v>
      </c>
      <c r="C255">
        <v>107.1</v>
      </c>
      <c r="D255">
        <v>82.6</v>
      </c>
      <c r="E255">
        <v>437.1</v>
      </c>
      <c r="F255">
        <v>3</v>
      </c>
    </row>
    <row r="256" spans="1:6">
      <c r="A256" t="s">
        <v>282</v>
      </c>
      <c r="B256" t="s">
        <v>279</v>
      </c>
      <c r="C256">
        <v>96</v>
      </c>
      <c r="D256">
        <v>90.4</v>
      </c>
      <c r="E256">
        <v>425.6</v>
      </c>
      <c r="F256">
        <v>6</v>
      </c>
    </row>
    <row r="257" spans="1:6">
      <c r="A257" t="s">
        <v>283</v>
      </c>
      <c r="B257" t="s">
        <v>279</v>
      </c>
      <c r="C257">
        <v>114</v>
      </c>
      <c r="D257">
        <v>85.4</v>
      </c>
      <c r="E257">
        <v>452.1</v>
      </c>
      <c r="F257">
        <v>2</v>
      </c>
    </row>
    <row r="258" spans="1:6">
      <c r="A258" t="s">
        <v>284</v>
      </c>
      <c r="B258" t="s">
        <v>279</v>
      </c>
      <c r="C258">
        <v>39.200000000000003</v>
      </c>
      <c r="D258">
        <v>13.3</v>
      </c>
      <c r="E258">
        <v>11.1</v>
      </c>
      <c r="F258">
        <v>6</v>
      </c>
    </row>
    <row r="259" spans="1:6">
      <c r="A259" t="s">
        <v>285</v>
      </c>
      <c r="B259" t="s">
        <v>286</v>
      </c>
      <c r="C259">
        <v>76.099999999999994</v>
      </c>
      <c r="D259">
        <v>26.6</v>
      </c>
      <c r="E259">
        <v>114.2</v>
      </c>
      <c r="F259">
        <v>5</v>
      </c>
    </row>
    <row r="260" spans="1:6">
      <c r="A260" t="s">
        <v>56</v>
      </c>
      <c r="B260" t="s">
        <v>286</v>
      </c>
      <c r="C260">
        <v>105.2</v>
      </c>
      <c r="D260">
        <v>36.5</v>
      </c>
      <c r="E260">
        <v>228.4</v>
      </c>
      <c r="F260">
        <v>3</v>
      </c>
    </row>
    <row r="261" spans="1:6">
      <c r="A261" t="s">
        <v>287</v>
      </c>
      <c r="B261" t="s">
        <v>286</v>
      </c>
      <c r="C261">
        <v>8.1</v>
      </c>
      <c r="D261">
        <v>-36.200000000000003</v>
      </c>
      <c r="E261">
        <v>-72.3</v>
      </c>
      <c r="F261">
        <v>21</v>
      </c>
    </row>
    <row r="262" spans="1:6">
      <c r="A262" t="s">
        <v>288</v>
      </c>
      <c r="B262" t="s">
        <v>286</v>
      </c>
      <c r="C262">
        <v>34.200000000000003</v>
      </c>
      <c r="D262">
        <v>110.8</v>
      </c>
      <c r="E262">
        <v>221.5</v>
      </c>
      <c r="F262">
        <v>4</v>
      </c>
    </row>
    <row r="263" spans="1:6">
      <c r="A263" t="s">
        <v>289</v>
      </c>
      <c r="B263" t="s">
        <v>286</v>
      </c>
      <c r="C263">
        <v>3.1</v>
      </c>
      <c r="D263">
        <v>-109.3</v>
      </c>
      <c r="E263">
        <v>-218.7</v>
      </c>
      <c r="F263">
        <v>5</v>
      </c>
    </row>
    <row r="264" spans="1:6">
      <c r="A264" t="s">
        <v>290</v>
      </c>
      <c r="B264" t="s">
        <v>286</v>
      </c>
      <c r="C264">
        <v>43</v>
      </c>
      <c r="D264">
        <v>69.3</v>
      </c>
      <c r="E264">
        <v>346.7</v>
      </c>
      <c r="F264">
        <v>3</v>
      </c>
    </row>
    <row r="265" spans="1:6">
      <c r="A265" t="s">
        <v>291</v>
      </c>
      <c r="B265" t="s">
        <v>286</v>
      </c>
      <c r="C265">
        <v>77</v>
      </c>
      <c r="D265">
        <v>33.1</v>
      </c>
      <c r="E265">
        <v>118.2</v>
      </c>
      <c r="F265">
        <v>6</v>
      </c>
    </row>
    <row r="266" spans="1:6">
      <c r="A266" t="s">
        <v>292</v>
      </c>
      <c r="B266" t="s">
        <v>286</v>
      </c>
      <c r="C266">
        <v>36.200000000000003</v>
      </c>
      <c r="D266">
        <v>175.4</v>
      </c>
      <c r="E266">
        <v>877.2</v>
      </c>
      <c r="F266">
        <v>2</v>
      </c>
    </row>
  </sheetData>
  <pageMargins left="0.7" right="0.7" top="0.75" bottom="0.75" header="0.3" footer="0.3"/>
  <pageSetup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MLplays</vt:lpstr>
      <vt:lpstr>MLplays!team_ml</vt:lpstr>
      <vt:lpstr>MLplays!team_pr_mlb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2010-07-07T12:59:09Z</dcterms:created>
  <dcterms:modified xsi:type="dcterms:W3CDTF">2010-07-07T12:59:43Z</dcterms:modified>
</cp:coreProperties>
</file>