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/>
  </bookViews>
  <sheets>
    <sheet name="overall" sheetId="70" r:id="rId1"/>
    <sheet name="this week  (2)" sheetId="69" r:id="rId2"/>
  </sheets>
  <calcPr calcId="124519"/>
</workbook>
</file>

<file path=xl/calcChain.xml><?xml version="1.0" encoding="utf-8"?>
<calcChain xmlns="http://schemas.openxmlformats.org/spreadsheetml/2006/main">
  <c r="F16" i="70"/>
  <c r="D16"/>
  <c r="C16"/>
  <c r="F12"/>
  <c r="D12"/>
  <c r="C12"/>
  <c r="F14"/>
  <c r="D14"/>
  <c r="C14"/>
  <c r="F31"/>
  <c r="D31"/>
  <c r="C31"/>
  <c r="F18"/>
  <c r="D18"/>
  <c r="C18"/>
  <c r="F22"/>
  <c r="D22"/>
  <c r="C22"/>
  <c r="B22"/>
  <c r="F24"/>
  <c r="D24"/>
  <c r="C24"/>
  <c r="F36"/>
  <c r="D36"/>
  <c r="C36"/>
  <c r="F15"/>
  <c r="D15"/>
  <c r="C15"/>
  <c r="F41"/>
  <c r="D41"/>
  <c r="C41"/>
  <c r="B41"/>
  <c r="F54"/>
  <c r="D54"/>
  <c r="C54"/>
  <c r="F43"/>
  <c r="D43"/>
  <c r="C43"/>
  <c r="F27"/>
  <c r="D27"/>
  <c r="C27"/>
  <c r="F72"/>
  <c r="D72"/>
  <c r="C72"/>
  <c r="B72"/>
  <c r="F47"/>
  <c r="D47"/>
  <c r="C47"/>
  <c r="F33"/>
  <c r="D33"/>
  <c r="C33"/>
  <c r="F35"/>
  <c r="D35"/>
  <c r="C35"/>
  <c r="F45"/>
  <c r="D45"/>
  <c r="C45"/>
  <c r="B45"/>
  <c r="F56"/>
  <c r="D56"/>
  <c r="C56"/>
  <c r="F20"/>
  <c r="D20"/>
  <c r="C20"/>
  <c r="F10"/>
  <c r="D10"/>
  <c r="C10"/>
  <c r="F19"/>
  <c r="D19"/>
  <c r="C19"/>
  <c r="B19"/>
  <c r="F32"/>
  <c r="D32"/>
  <c r="C32"/>
  <c r="F55"/>
  <c r="D55"/>
  <c r="C55"/>
  <c r="F73"/>
  <c r="D73"/>
  <c r="C73"/>
  <c r="F70"/>
  <c r="D70"/>
  <c r="C70"/>
  <c r="B70"/>
  <c r="F61"/>
  <c r="D61"/>
  <c r="C61"/>
  <c r="F2"/>
  <c r="D2"/>
  <c r="C2"/>
  <c r="F44"/>
  <c r="D44"/>
  <c r="C44"/>
  <c r="F25"/>
  <c r="D25"/>
  <c r="C25"/>
  <c r="B25" s="1"/>
  <c r="F68"/>
  <c r="D68"/>
  <c r="C68"/>
  <c r="F78"/>
  <c r="D78"/>
  <c r="C78"/>
  <c r="B78"/>
  <c r="BH21"/>
  <c r="F21"/>
  <c r="D21"/>
  <c r="C21"/>
  <c r="B21" s="1"/>
  <c r="F69"/>
  <c r="D69"/>
  <c r="C69"/>
  <c r="F5"/>
  <c r="D5"/>
  <c r="C5"/>
  <c r="B5"/>
  <c r="F74"/>
  <c r="D74"/>
  <c r="C74"/>
  <c r="F8"/>
  <c r="D8"/>
  <c r="C8"/>
  <c r="B8" s="1"/>
  <c r="F81"/>
  <c r="D81"/>
  <c r="C81"/>
  <c r="B81" s="1"/>
  <c r="F46"/>
  <c r="D46"/>
  <c r="C46"/>
  <c r="B46" s="1"/>
  <c r="F75"/>
  <c r="D75"/>
  <c r="C75"/>
  <c r="F48"/>
  <c r="D48"/>
  <c r="C48"/>
  <c r="B48"/>
  <c r="F71"/>
  <c r="D71"/>
  <c r="C71"/>
  <c r="B71"/>
  <c r="F39"/>
  <c r="D39"/>
  <c r="C39"/>
  <c r="F23"/>
  <c r="D23"/>
  <c r="C23"/>
  <c r="F77"/>
  <c r="D77"/>
  <c r="C77"/>
  <c r="B77"/>
  <c r="F53"/>
  <c r="D53"/>
  <c r="C53"/>
  <c r="F52"/>
  <c r="D52"/>
  <c r="C52"/>
  <c r="F79"/>
  <c r="D79"/>
  <c r="C79"/>
  <c r="F28"/>
  <c r="D28"/>
  <c r="C28"/>
  <c r="B28"/>
  <c r="F26"/>
  <c r="D26"/>
  <c r="C26"/>
  <c r="F50"/>
  <c r="D50"/>
  <c r="C50"/>
  <c r="B50"/>
  <c r="F38"/>
  <c r="D38"/>
  <c r="C38"/>
  <c r="F60"/>
  <c r="D60"/>
  <c r="C60"/>
  <c r="B60" s="1"/>
  <c r="F58"/>
  <c r="D58"/>
  <c r="C58"/>
  <c r="B58" s="1"/>
  <c r="F9"/>
  <c r="D9"/>
  <c r="C9"/>
  <c r="B9" s="1"/>
  <c r="F62"/>
  <c r="D62"/>
  <c r="C62"/>
  <c r="B62" s="1"/>
  <c r="F49"/>
  <c r="D49"/>
  <c r="C49"/>
  <c r="B49" s="1"/>
  <c r="F57"/>
  <c r="D57"/>
  <c r="C57"/>
  <c r="B57" s="1"/>
  <c r="F3"/>
  <c r="D3"/>
  <c r="C3"/>
  <c r="B3" s="1"/>
  <c r="F42"/>
  <c r="D42"/>
  <c r="C42"/>
  <c r="B42" s="1"/>
  <c r="F11"/>
  <c r="D11"/>
  <c r="C11"/>
  <c r="B11" s="1"/>
  <c r="F6"/>
  <c r="D6"/>
  <c r="C6"/>
  <c r="B6" s="1"/>
  <c r="F76"/>
  <c r="D76"/>
  <c r="C76"/>
  <c r="B76" s="1"/>
  <c r="F37"/>
  <c r="D37"/>
  <c r="C37"/>
  <c r="F51"/>
  <c r="D51"/>
  <c r="C51"/>
  <c r="B51"/>
  <c r="F67"/>
  <c r="D67"/>
  <c r="C67"/>
  <c r="B67"/>
  <c r="F64"/>
  <c r="D64"/>
  <c r="C64"/>
  <c r="B64"/>
  <c r="F80"/>
  <c r="D80"/>
  <c r="C80"/>
  <c r="B80"/>
  <c r="F7"/>
  <c r="D7"/>
  <c r="C7"/>
  <c r="B7"/>
  <c r="F4"/>
  <c r="D4"/>
  <c r="C4"/>
  <c r="B4"/>
  <c r="F34"/>
  <c r="D34"/>
  <c r="C34"/>
  <c r="B34"/>
  <c r="F17"/>
  <c r="D17"/>
  <c r="C17"/>
  <c r="F59"/>
  <c r="D59"/>
  <c r="C59"/>
  <c r="F40"/>
  <c r="D40"/>
  <c r="C40"/>
  <c r="F30"/>
  <c r="D30"/>
  <c r="C30"/>
  <c r="F65"/>
  <c r="D65"/>
  <c r="C65"/>
  <c r="F66"/>
  <c r="D66"/>
  <c r="C66"/>
  <c r="F13"/>
  <c r="D13"/>
  <c r="C13"/>
  <c r="F63"/>
  <c r="D63"/>
  <c r="C63"/>
  <c r="F29"/>
  <c r="D29"/>
  <c r="C29"/>
  <c r="AF17" i="69"/>
  <c r="AE17"/>
  <c r="AD17"/>
  <c r="AB17"/>
  <c r="AA17"/>
  <c r="Z17"/>
  <c r="X17"/>
  <c r="W17"/>
  <c r="V17"/>
  <c r="T17"/>
  <c r="S17"/>
  <c r="R17"/>
  <c r="P17"/>
  <c r="O17"/>
  <c r="N17"/>
  <c r="L17"/>
  <c r="K17"/>
  <c r="J17"/>
  <c r="H17"/>
  <c r="G17"/>
  <c r="F17"/>
  <c r="D12"/>
  <c r="E12" s="1"/>
  <c r="C12"/>
  <c r="B12"/>
  <c r="D16"/>
  <c r="E16" s="1"/>
  <c r="C16"/>
  <c r="B16"/>
  <c r="D11"/>
  <c r="E11" s="1"/>
  <c r="C11"/>
  <c r="B11"/>
  <c r="D5"/>
  <c r="E5" s="1"/>
  <c r="C5"/>
  <c r="B5"/>
  <c r="D13"/>
  <c r="E13" s="1"/>
  <c r="C13"/>
  <c r="B13"/>
  <c r="D10"/>
  <c r="E10" s="1"/>
  <c r="C10"/>
  <c r="B10"/>
  <c r="D2"/>
  <c r="E2" s="1"/>
  <c r="C2"/>
  <c r="B2"/>
  <c r="D7"/>
  <c r="E7" s="1"/>
  <c r="C7"/>
  <c r="B7"/>
  <c r="D3"/>
  <c r="E3" s="1"/>
  <c r="C3"/>
  <c r="B3"/>
  <c r="D9"/>
  <c r="E9" s="1"/>
  <c r="C9"/>
  <c r="B9"/>
  <c r="D15"/>
  <c r="E15" s="1"/>
  <c r="C15"/>
  <c r="B15"/>
  <c r="D14"/>
  <c r="E14" s="1"/>
  <c r="C14"/>
  <c r="B14"/>
  <c r="D8"/>
  <c r="E8" s="1"/>
  <c r="C8"/>
  <c r="B8"/>
  <c r="D6"/>
  <c r="E6" s="1"/>
  <c r="C6"/>
  <c r="B6"/>
  <c r="D4"/>
  <c r="E4" s="1"/>
  <c r="C4"/>
  <c r="B4"/>
  <c r="D17"/>
  <c r="C17"/>
  <c r="B17"/>
  <c r="E34" i="70" l="1"/>
  <c r="E4"/>
  <c r="E7"/>
  <c r="E80"/>
  <c r="E64"/>
  <c r="E67"/>
  <c r="E51"/>
  <c r="E50"/>
  <c r="E71"/>
  <c r="E48"/>
  <c r="E5"/>
  <c r="E78"/>
  <c r="B29"/>
  <c r="E29" s="1"/>
  <c r="B63"/>
  <c r="E63" s="1"/>
  <c r="B13"/>
  <c r="E13" s="1"/>
  <c r="B66"/>
  <c r="E66" s="1"/>
  <c r="B65"/>
  <c r="E65" s="1"/>
  <c r="B30"/>
  <c r="E30" s="1"/>
  <c r="B40"/>
  <c r="E40" s="1"/>
  <c r="B59"/>
  <c r="E59" s="1"/>
  <c r="B17"/>
  <c r="E17" s="1"/>
  <c r="E76"/>
  <c r="E6"/>
  <c r="E11"/>
  <c r="E42"/>
  <c r="E3"/>
  <c r="E57"/>
  <c r="E49"/>
  <c r="E62"/>
  <c r="E9"/>
  <c r="E58"/>
  <c r="E60"/>
  <c r="E28"/>
  <c r="B52"/>
  <c r="E52" s="1"/>
  <c r="E77"/>
  <c r="B39"/>
  <c r="E39" s="1"/>
  <c r="E46"/>
  <c r="E81"/>
  <c r="E8"/>
  <c r="E21"/>
  <c r="E25"/>
  <c r="B2"/>
  <c r="E2" s="1"/>
  <c r="E70"/>
  <c r="B55"/>
  <c r="E55" s="1"/>
  <c r="E19"/>
  <c r="B20"/>
  <c r="E20" s="1"/>
  <c r="E45"/>
  <c r="B33"/>
  <c r="E33" s="1"/>
  <c r="E72"/>
  <c r="B43"/>
  <c r="E43" s="1"/>
  <c r="E41"/>
  <c r="B36"/>
  <c r="E36" s="1"/>
  <c r="E22"/>
  <c r="B31"/>
  <c r="E31" s="1"/>
  <c r="B14"/>
  <c r="E14" s="1"/>
  <c r="B12"/>
  <c r="E12" s="1"/>
  <c r="B16"/>
  <c r="E16" s="1"/>
  <c r="B37"/>
  <c r="E37" s="1"/>
  <c r="B38"/>
  <c r="E38" s="1"/>
  <c r="B26"/>
  <c r="E26" s="1"/>
  <c r="B79"/>
  <c r="E79" s="1"/>
  <c r="B53"/>
  <c r="E53" s="1"/>
  <c r="B23"/>
  <c r="E23" s="1"/>
  <c r="B75"/>
  <c r="E75" s="1"/>
  <c r="B74"/>
  <c r="E74" s="1"/>
  <c r="B69"/>
  <c r="E69" s="1"/>
  <c r="B68"/>
  <c r="E68" s="1"/>
  <c r="B44"/>
  <c r="E44" s="1"/>
  <c r="B61"/>
  <c r="E61" s="1"/>
  <c r="B73"/>
  <c r="E73" s="1"/>
  <c r="B32"/>
  <c r="E32" s="1"/>
  <c r="B10"/>
  <c r="E10" s="1"/>
  <c r="B56"/>
  <c r="E56" s="1"/>
  <c r="B35"/>
  <c r="E35" s="1"/>
  <c r="B47"/>
  <c r="E47" s="1"/>
  <c r="B27"/>
  <c r="E27" s="1"/>
  <c r="B54"/>
  <c r="E54" s="1"/>
  <c r="B15"/>
  <c r="E15" s="1"/>
  <c r="B24"/>
  <c r="E24" s="1"/>
  <c r="B18"/>
  <c r="E18" s="1"/>
</calcChain>
</file>

<file path=xl/sharedStrings.xml><?xml version="1.0" encoding="utf-8"?>
<sst xmlns="http://schemas.openxmlformats.org/spreadsheetml/2006/main" count="183" uniqueCount="117">
  <si>
    <t>name</t>
  </si>
  <si>
    <t>w</t>
  </si>
  <si>
    <t>l</t>
  </si>
  <si>
    <t>Week 1-8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</si>
  <si>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</si>
  <si>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</si>
  <si>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</si>
  <si>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</si>
  <si>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</si>
  <si>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</si>
  <si>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</si>
  <si>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</si>
  <si>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</si>
  <si>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</si>
  <si>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TOTAL</t>
  </si>
  <si>
    <t>AceofSP2107</t>
  </si>
  <si>
    <t>Allure</t>
  </si>
  <si>
    <t>Baqu</t>
  </si>
  <si>
    <t>BetterBizness</t>
  </si>
  <si>
    <t>bigsmitty</t>
  </si>
  <si>
    <t>bill2266</t>
  </si>
  <si>
    <t>BillAccpetor</t>
  </si>
  <si>
    <t>birdmanweezy</t>
  </si>
  <si>
    <t>bu08usc11</t>
  </si>
  <si>
    <t>BudMan's TopPlays</t>
  </si>
  <si>
    <t>buzzer</t>
  </si>
  <si>
    <t>CarolinaDaze</t>
  </si>
  <si>
    <t>cecil127</t>
  </si>
  <si>
    <t>colts</t>
  </si>
  <si>
    <t xml:space="preserve">D3 Mighty Ducks </t>
  </si>
  <si>
    <t>dannynoo</t>
  </si>
  <si>
    <t>dekishyo</t>
  </si>
  <si>
    <t>DennisGreen</t>
  </si>
  <si>
    <t>ejohnston76</t>
  </si>
  <si>
    <t>Eleven</t>
  </si>
  <si>
    <t>Exakte</t>
  </si>
  <si>
    <t>fjordo</t>
  </si>
  <si>
    <t>fnorbert</t>
  </si>
  <si>
    <t>FreshCoast</t>
  </si>
  <si>
    <t>G3ck0l0c0</t>
  </si>
  <si>
    <t>gigicash</t>
  </si>
  <si>
    <t>Gokhan</t>
  </si>
  <si>
    <t>Hot Wings</t>
  </si>
  <si>
    <t>i4jelway7</t>
  </si>
  <si>
    <t>inflames</t>
  </si>
  <si>
    <t>Jones10</t>
  </si>
  <si>
    <t>julio_cat</t>
  </si>
  <si>
    <t>Just Enough</t>
  </si>
  <si>
    <t>killgod</t>
  </si>
  <si>
    <t>leafsfan19</t>
  </si>
  <si>
    <t>Mike Hunterz</t>
  </si>
  <si>
    <t>Miser</t>
  </si>
  <si>
    <t>mrginandtonic</t>
  </si>
  <si>
    <t>Mtek</t>
  </si>
  <si>
    <t>Open Net</t>
  </si>
  <si>
    <t>philliesfinest</t>
  </si>
  <si>
    <t>rawkstarr</t>
  </si>
  <si>
    <t>Salmon Steak</t>
  </si>
  <si>
    <t>skilz4milz</t>
  </si>
  <si>
    <t>Smithers-Jones</t>
  </si>
  <si>
    <t>snapperman2</t>
  </si>
  <si>
    <t>StokesChargers</t>
  </si>
  <si>
    <t>svenodds</t>
  </si>
  <si>
    <t>Tcarv</t>
  </si>
  <si>
    <t xml:space="preserve">Toronto-boy </t>
  </si>
  <si>
    <t>Vindicate</t>
  </si>
  <si>
    <t>waco66</t>
  </si>
  <si>
    <t>watertight</t>
  </si>
  <si>
    <t>whocares</t>
  </si>
  <si>
    <t>xxx</t>
  </si>
  <si>
    <t>zandyman</t>
  </si>
  <si>
    <t>soni</t>
  </si>
  <si>
    <t>bladesofsteel</t>
  </si>
  <si>
    <t>lolguy999</t>
  </si>
  <si>
    <t>paintball1084</t>
  </si>
  <si>
    <t>leadfootfred</t>
  </si>
  <si>
    <t>sabres916</t>
  </si>
  <si>
    <t>Squirrel</t>
  </si>
  <si>
    <t>teenheat</t>
  </si>
  <si>
    <t>TodaysAction</t>
  </si>
  <si>
    <t>todd24kg</t>
  </si>
  <si>
    <t>tompa87</t>
  </si>
  <si>
    <t>Week 19</t>
  </si>
  <si>
    <t>darkh0rse</t>
  </si>
  <si>
    <t>mon</t>
  </si>
  <si>
    <t>tue</t>
  </si>
  <si>
    <t>e</t>
  </si>
  <si>
    <t>r</t>
  </si>
  <si>
    <t>wed</t>
  </si>
  <si>
    <t>thu</t>
  </si>
  <si>
    <t>fri</t>
  </si>
  <si>
    <t>sat</t>
  </si>
  <si>
    <t>sun</t>
  </si>
  <si>
    <t>u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</si>
  <si>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</si>
  <si>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</si>
  <si>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</si>
  <si>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</si>
  <si>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</si>
  <si>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</si>
  <si>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</si>
  <si>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</si>
  <si>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vyomguy</t>
  </si>
  <si>
    <t>GP</t>
  </si>
  <si>
    <t>%</t>
  </si>
  <si>
    <t>NYSportsGuy210</t>
  </si>
  <si>
    <t>fakeandthedrive</t>
  </si>
  <si>
    <t>xkgb</t>
  </si>
  <si>
    <t>leafs_ducks</t>
  </si>
  <si>
    <t>pickemtowinem</t>
  </si>
  <si>
    <t>mr. leisure</t>
  </si>
  <si>
    <t>spargament</t>
  </si>
  <si>
    <t>mslepp</t>
  </si>
  <si>
    <t>face</t>
  </si>
  <si>
    <t>DEUCED</t>
  </si>
  <si>
    <t>chipguy36</t>
  </si>
  <si>
    <t>week 27</t>
  </si>
</sst>
</file>

<file path=xl/styles.xml><?xml version="1.0" encoding="utf-8"?>
<styleSheet xmlns="http://schemas.openxmlformats.org/spreadsheetml/2006/main">
  <numFmts count="4">
    <numFmt numFmtId="164" formatCode="&quot;$&quot;#,##0_);[Red]\(&quot;$&quot;#,##0\)"/>
    <numFmt numFmtId="165" formatCode="#,##0;[Red]#,##0"/>
    <numFmt numFmtId="166" formatCode="&quot;$&quot;#,##0.00_);[Red]\(&quot;$&quot;#,##0.00\)"/>
    <numFmt numFmtId="167" formatCode="0.0%"/>
  </numFmts>
  <fonts count="10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9" fontId="8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4" fillId="0" borderId="0" xfId="0" applyFont="1"/>
    <xf numFmtId="0" fontId="5" fillId="0" borderId="0" xfId="1" applyFont="1"/>
    <xf numFmtId="0" fontId="5" fillId="2" borderId="0" xfId="1" applyFont="1" applyFill="1"/>
    <xf numFmtId="0" fontId="6" fillId="0" borderId="0" xfId="1" applyFont="1"/>
    <xf numFmtId="0" fontId="6" fillId="2" borderId="0" xfId="1" applyFont="1" applyFill="1"/>
    <xf numFmtId="1" fontId="5" fillId="3" borderId="1" xfId="1" applyNumberFormat="1" applyFont="1" applyFill="1" applyBorder="1"/>
    <xf numFmtId="1" fontId="5" fillId="3" borderId="0" xfId="1" applyNumberFormat="1" applyFont="1" applyFill="1"/>
    <xf numFmtId="2" fontId="5" fillId="0" borderId="0" xfId="1" applyNumberFormat="1" applyFont="1"/>
    <xf numFmtId="166" fontId="5" fillId="3" borderId="1" xfId="1" applyNumberFormat="1" applyFont="1" applyFill="1" applyBorder="1"/>
    <xf numFmtId="0" fontId="5" fillId="0" borderId="0" xfId="1" applyFont="1" applyBorder="1"/>
    <xf numFmtId="0" fontId="7" fillId="0" borderId="0" xfId="0" applyFont="1" applyBorder="1"/>
    <xf numFmtId="0" fontId="7" fillId="0" borderId="0" xfId="0" applyFont="1"/>
    <xf numFmtId="164" fontId="5" fillId="4" borderId="1" xfId="1" applyNumberFormat="1" applyFont="1" applyFill="1" applyBorder="1"/>
    <xf numFmtId="1" fontId="0" fillId="6" borderId="0" xfId="0" applyNumberFormat="1" applyFill="1"/>
    <xf numFmtId="164" fontId="0" fillId="6" borderId="0" xfId="0" applyNumberFormat="1" applyFill="1"/>
    <xf numFmtId="2" fontId="5" fillId="3" borderId="1" xfId="1" applyNumberFormat="1" applyFont="1" applyFill="1" applyBorder="1"/>
    <xf numFmtId="164" fontId="1" fillId="6" borderId="0" xfId="0" applyNumberFormat="1" applyFont="1" applyFill="1"/>
    <xf numFmtId="0" fontId="1" fillId="5" borderId="0" xfId="0" applyFont="1" applyFill="1" applyAlignment="1">
      <alignment horizontal="center"/>
    </xf>
    <xf numFmtId="167" fontId="0" fillId="6" borderId="0" xfId="2" applyNumberFormat="1" applyFont="1" applyFill="1"/>
    <xf numFmtId="0" fontId="9" fillId="0" borderId="0" xfId="1" applyFont="1" applyBorder="1"/>
    <xf numFmtId="164" fontId="6" fillId="4" borderId="1" xfId="1" applyNumberFormat="1" applyFont="1" applyFill="1" applyBorder="1"/>
  </cellXfs>
  <cellStyles count="3">
    <cellStyle name="Normal" xfId="0" builtinId="0"/>
    <cellStyle name="Normal 2" xfId="1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84"/>
  <sheetViews>
    <sheetView tabSelected="1" workbookViewId="0">
      <pane xSplit="6" topLeftCell="BL1" activePane="topRight" state="frozen"/>
      <selection pane="topRight" activeCell="BU23" sqref="BU23"/>
    </sheetView>
  </sheetViews>
  <sheetFormatPr defaultRowHeight="12.75"/>
  <cols>
    <col min="1" max="1" width="16.5703125" bestFit="1" customWidth="1"/>
    <col min="2" max="2" width="5.85546875" customWidth="1"/>
    <col min="3" max="4" width="4.7109375" customWidth="1"/>
    <col min="5" max="5" width="7.42578125" customWidth="1"/>
    <col min="6" max="6" width="9.7109375" customWidth="1"/>
    <col min="7" max="8" width="3" bestFit="1" customWidth="1"/>
    <col min="9" max="9" width="9.42578125" bestFit="1" customWidth="1"/>
    <col min="10" max="10" width="2.28515625" bestFit="1" customWidth="1"/>
    <col min="11" max="11" width="2" bestFit="1" customWidth="1"/>
    <col min="12" max="12" width="7.7109375" bestFit="1" customWidth="1"/>
    <col min="13" max="13" width="2.28515625" bestFit="1" customWidth="1"/>
    <col min="14" max="14" width="2" bestFit="1" customWidth="1"/>
    <col min="15" max="15" width="8.7109375" bestFit="1" customWidth="1"/>
    <col min="16" max="16" width="2.28515625" bestFit="1" customWidth="1"/>
    <col min="17" max="17" width="2" bestFit="1" customWidth="1"/>
    <col min="18" max="18" width="8.7109375" bestFit="1" customWidth="1"/>
    <col min="19" max="19" width="2.28515625" bestFit="1" customWidth="1"/>
    <col min="20" max="20" width="2" bestFit="1" customWidth="1"/>
    <col min="21" max="21" width="8.7109375" bestFit="1" customWidth="1"/>
    <col min="22" max="22" width="2.28515625" bestFit="1" customWidth="1"/>
    <col min="23" max="23" width="2" bestFit="1" customWidth="1"/>
    <col min="24" max="24" width="8.7109375" bestFit="1" customWidth="1"/>
    <col min="25" max="25" width="2.28515625" bestFit="1" customWidth="1"/>
    <col min="26" max="26" width="2" bestFit="1" customWidth="1"/>
    <col min="27" max="27" width="8.7109375" bestFit="1" customWidth="1"/>
    <col min="28" max="28" width="2.28515625" bestFit="1" customWidth="1"/>
    <col min="29" max="29" width="2" bestFit="1" customWidth="1"/>
    <col min="30" max="30" width="8.7109375" bestFit="1" customWidth="1"/>
    <col min="31" max="32" width="2" bestFit="1" customWidth="1"/>
    <col min="33" max="33" width="8.7109375" bestFit="1" customWidth="1"/>
    <col min="34" max="34" width="2.28515625" bestFit="1" customWidth="1"/>
    <col min="35" max="35" width="2" bestFit="1" customWidth="1"/>
    <col min="36" max="36" width="8.7109375" bestFit="1" customWidth="1"/>
    <col min="37" max="38" width="2" bestFit="1" customWidth="1"/>
    <col min="39" max="39" width="8.7109375" bestFit="1" customWidth="1"/>
    <col min="40" max="40" width="2.5703125" bestFit="1" customWidth="1"/>
    <col min="41" max="41" width="2" bestFit="1" customWidth="1"/>
    <col min="42" max="42" width="8.7109375" customWidth="1"/>
    <col min="43" max="44" width="3.42578125" customWidth="1"/>
    <col min="45" max="45" width="8.7109375" customWidth="1"/>
    <col min="46" max="46" width="2.28515625" bestFit="1" customWidth="1"/>
    <col min="47" max="47" width="2.85546875" customWidth="1"/>
    <col min="48" max="48" width="8.7109375" customWidth="1"/>
    <col min="49" max="49" width="2.28515625" bestFit="1" customWidth="1"/>
    <col min="50" max="50" width="2.7109375" customWidth="1"/>
    <col min="51" max="51" width="8.7109375" customWidth="1"/>
    <col min="52" max="52" width="2.28515625" bestFit="1" customWidth="1"/>
    <col min="53" max="53" width="2.5703125" customWidth="1"/>
    <col min="54" max="54" width="8.7109375" customWidth="1"/>
    <col min="55" max="55" width="2.28515625" bestFit="1" customWidth="1"/>
    <col min="56" max="56" width="2.42578125" customWidth="1"/>
    <col min="57" max="57" width="8.7109375" customWidth="1"/>
    <col min="58" max="58" width="2.28515625" bestFit="1" customWidth="1"/>
    <col min="59" max="59" width="2.28515625" customWidth="1"/>
    <col min="60" max="60" width="8.7109375" customWidth="1"/>
    <col min="61" max="61" width="2.28515625" bestFit="1" customWidth="1"/>
    <col min="62" max="62" width="2.7109375" customWidth="1"/>
    <col min="63" max="63" width="8.7109375" customWidth="1"/>
    <col min="64" max="64" width="2.28515625" bestFit="1" customWidth="1"/>
    <col min="65" max="65" width="3.42578125" customWidth="1"/>
    <col min="66" max="66" width="8.7109375" customWidth="1"/>
    <col min="67" max="68" width="3" bestFit="1" customWidth="1"/>
    <col min="69" max="69" width="7.5703125" bestFit="1" customWidth="1"/>
  </cols>
  <sheetData>
    <row r="1" spans="1:66" ht="15">
      <c r="A1" t="s">
        <v>0</v>
      </c>
      <c r="B1" s="22" t="s">
        <v>103</v>
      </c>
      <c r="C1" s="22" t="s">
        <v>1</v>
      </c>
      <c r="D1" s="22" t="s">
        <v>2</v>
      </c>
      <c r="E1" s="22" t="s">
        <v>104</v>
      </c>
      <c r="F1" s="22" t="s">
        <v>14</v>
      </c>
      <c r="G1" t="s">
        <v>1</v>
      </c>
      <c r="H1" t="s">
        <v>2</v>
      </c>
      <c r="I1" s="1" t="s">
        <v>3</v>
      </c>
      <c r="J1" t="s">
        <v>1</v>
      </c>
      <c r="K1" t="s">
        <v>2</v>
      </c>
      <c r="L1" s="1" t="s">
        <v>4</v>
      </c>
      <c r="M1" t="s">
        <v>1</v>
      </c>
      <c r="N1" t="s">
        <v>2</v>
      </c>
      <c r="O1" s="1" t="s">
        <v>5</v>
      </c>
      <c r="P1" t="s">
        <v>1</v>
      </c>
      <c r="Q1" t="s">
        <v>2</v>
      </c>
      <c r="R1" s="1" t="s">
        <v>6</v>
      </c>
      <c r="S1" t="s">
        <v>1</v>
      </c>
      <c r="T1" t="s">
        <v>2</v>
      </c>
      <c r="U1" s="1" t="s">
        <v>7</v>
      </c>
      <c r="V1" t="s">
        <v>1</v>
      </c>
      <c r="W1" t="s">
        <v>2</v>
      </c>
      <c r="X1" s="1" t="s">
        <v>8</v>
      </c>
      <c r="Y1" t="s">
        <v>1</v>
      </c>
      <c r="Z1" t="s">
        <v>2</v>
      </c>
      <c r="AA1" s="1" t="s">
        <v>9</v>
      </c>
      <c r="AB1" t="s">
        <v>1</v>
      </c>
      <c r="AC1" t="s">
        <v>2</v>
      </c>
      <c r="AD1" s="1" t="s">
        <v>10</v>
      </c>
      <c r="AG1" s="1" t="s">
        <v>11</v>
      </c>
      <c r="AH1" t="s">
        <v>1</v>
      </c>
      <c r="AI1" t="s">
        <v>2</v>
      </c>
      <c r="AJ1" s="1" t="s">
        <v>12</v>
      </c>
      <c r="AM1" s="1" t="s">
        <v>13</v>
      </c>
      <c r="AN1" s="5" t="s">
        <v>1</v>
      </c>
      <c r="AO1" s="5" t="s">
        <v>2</v>
      </c>
      <c r="AP1" s="1" t="s">
        <v>82</v>
      </c>
      <c r="AQ1" t="s">
        <v>1</v>
      </c>
      <c r="AR1" t="s">
        <v>2</v>
      </c>
      <c r="AS1" s="1" t="s">
        <v>94</v>
      </c>
      <c r="AT1" t="s">
        <v>1</v>
      </c>
      <c r="AU1" t="s">
        <v>2</v>
      </c>
      <c r="AV1" s="1" t="s">
        <v>95</v>
      </c>
      <c r="AW1" t="s">
        <v>1</v>
      </c>
      <c r="AX1" t="s">
        <v>2</v>
      </c>
      <c r="AY1" s="1" t="s">
        <v>96</v>
      </c>
      <c r="AZ1" t="s">
        <v>1</v>
      </c>
      <c r="BA1" t="s">
        <v>2</v>
      </c>
      <c r="BB1" s="1" t="s">
        <v>97</v>
      </c>
      <c r="BC1" t="s">
        <v>1</v>
      </c>
      <c r="BD1" t="s">
        <v>2</v>
      </c>
      <c r="BE1" s="1" t="s">
        <v>98</v>
      </c>
      <c r="BF1" t="s">
        <v>1</v>
      </c>
      <c r="BG1" t="s">
        <v>2</v>
      </c>
      <c r="BH1" s="1" t="s">
        <v>99</v>
      </c>
      <c r="BI1" t="s">
        <v>1</v>
      </c>
      <c r="BJ1" t="s">
        <v>2</v>
      </c>
      <c r="BK1" s="1" t="s">
        <v>100</v>
      </c>
      <c r="BL1" t="s">
        <v>1</v>
      </c>
      <c r="BM1" t="s">
        <v>2</v>
      </c>
      <c r="BN1" s="1" t="s">
        <v>101</v>
      </c>
    </row>
    <row r="2" spans="1:66">
      <c r="A2" t="s">
        <v>67</v>
      </c>
      <c r="B2" s="18">
        <f>C2+D2</f>
        <v>142</v>
      </c>
      <c r="C2" s="18">
        <f>G2+J2+M2+P2+S2+V2+Y2+AB2+AE2+AH2+AK2+AN2+AQ2+AT2+AW2+AZ2+BC2+BF2+BI2+BL2</f>
        <v>81</v>
      </c>
      <c r="D2" s="18">
        <f>H2+K2+N2+Q2+T2+W2+Z2+AC2+AF2+AI2+AL2+AO2+AR2+AU2+AX2+BA2+BD2+BG2+BJ2+BM2</f>
        <v>61</v>
      </c>
      <c r="E2" s="23">
        <f>C2/B2</f>
        <v>0.57042253521126762</v>
      </c>
      <c r="F2" s="21">
        <f>I2+L2+O2+R2+U2+X2+AA2+AD2+AG2+AJ2+AM2+AP2+AS2+AV2+AY2+BB2+BE2+BH2+BK2+BN2</f>
        <v>2221</v>
      </c>
      <c r="G2" s="2">
        <v>20</v>
      </c>
      <c r="H2" s="2">
        <v>22</v>
      </c>
      <c r="I2" s="3">
        <v>-335</v>
      </c>
      <c r="J2" s="2">
        <v>3</v>
      </c>
      <c r="K2" s="2">
        <v>1</v>
      </c>
      <c r="L2" s="3">
        <v>200</v>
      </c>
      <c r="M2" s="2">
        <v>2</v>
      </c>
      <c r="N2" s="2">
        <v>2</v>
      </c>
      <c r="O2" s="3">
        <v>-6.999999999999984</v>
      </c>
      <c r="P2" s="2">
        <v>1</v>
      </c>
      <c r="Q2" s="2">
        <v>3</v>
      </c>
      <c r="R2" s="3">
        <v>-162</v>
      </c>
      <c r="S2" s="2">
        <v>0</v>
      </c>
      <c r="T2" s="2">
        <v>2</v>
      </c>
      <c r="U2" s="3">
        <v>-270</v>
      </c>
      <c r="V2" s="4">
        <v>3</v>
      </c>
      <c r="W2" s="4">
        <v>3</v>
      </c>
      <c r="X2" s="3">
        <v>21.000000000000018</v>
      </c>
      <c r="Y2" s="4">
        <v>5</v>
      </c>
      <c r="Z2" s="4">
        <v>2</v>
      </c>
      <c r="AA2" s="3">
        <v>320</v>
      </c>
      <c r="AB2" s="4">
        <v>5</v>
      </c>
      <c r="AC2" s="4">
        <v>2</v>
      </c>
      <c r="AD2" s="3">
        <v>340.00000000000006</v>
      </c>
      <c r="AE2" s="2">
        <v>5</v>
      </c>
      <c r="AF2" s="2">
        <v>2</v>
      </c>
      <c r="AG2" s="3">
        <v>341</v>
      </c>
      <c r="AH2" s="2">
        <v>3</v>
      </c>
      <c r="AI2" s="2">
        <v>0</v>
      </c>
      <c r="AJ2" s="3">
        <v>365</v>
      </c>
      <c r="AK2" s="2">
        <v>3</v>
      </c>
      <c r="AL2" s="2">
        <v>3</v>
      </c>
      <c r="AM2" s="3">
        <v>-21.999999999999996</v>
      </c>
      <c r="AN2" s="4">
        <v>3</v>
      </c>
      <c r="AO2" s="4">
        <v>2</v>
      </c>
      <c r="AP2" s="3">
        <v>117.99999999999997</v>
      </c>
      <c r="AQ2" s="2">
        <v>5</v>
      </c>
      <c r="AR2" s="2">
        <v>2</v>
      </c>
      <c r="AS2" s="3">
        <v>331.00000000000006</v>
      </c>
      <c r="AT2" s="2">
        <v>3</v>
      </c>
      <c r="AU2" s="2">
        <v>4</v>
      </c>
      <c r="AV2" s="3">
        <v>-100</v>
      </c>
      <c r="AW2" s="2">
        <v>4</v>
      </c>
      <c r="AX2" s="2">
        <v>2</v>
      </c>
      <c r="AY2" s="3">
        <v>191</v>
      </c>
      <c r="AZ2" s="2">
        <v>4</v>
      </c>
      <c r="BA2" s="2">
        <v>2</v>
      </c>
      <c r="BB2" s="3">
        <v>216.00000000000006</v>
      </c>
      <c r="BC2" s="2">
        <v>4</v>
      </c>
      <c r="BD2" s="2">
        <v>3</v>
      </c>
      <c r="BE2" s="3">
        <v>197</v>
      </c>
      <c r="BF2" s="2">
        <v>2</v>
      </c>
      <c r="BG2" s="2">
        <v>2</v>
      </c>
      <c r="BH2" s="3">
        <v>25</v>
      </c>
      <c r="BI2" s="2">
        <v>5</v>
      </c>
      <c r="BJ2" s="2">
        <v>1</v>
      </c>
      <c r="BK2" s="3">
        <v>452.00000000000006</v>
      </c>
      <c r="BL2" s="2">
        <v>1</v>
      </c>
      <c r="BM2" s="2">
        <v>1</v>
      </c>
      <c r="BN2" s="3">
        <v>0</v>
      </c>
    </row>
    <row r="3" spans="1:66">
      <c r="A3" t="s">
        <v>36</v>
      </c>
      <c r="B3" s="18">
        <f>C3+D3</f>
        <v>144</v>
      </c>
      <c r="C3" s="18">
        <f>G3+J3+M3+P3+S3+V3+Y3+AB3+AE3+AH3+AK3+AN3+AQ3+AT3+AW3+AZ3+BC3+BF3+BI3+BL3</f>
        <v>59</v>
      </c>
      <c r="D3" s="18">
        <f>H3+K3+N3+Q3+T3+W3+Z3+AC3+AF3+AI3+AL3+AO3+AR3+AU3+AX3+BA3+BD3+BG3+BJ3+BM3</f>
        <v>85</v>
      </c>
      <c r="E3" s="23">
        <f>C3/B3</f>
        <v>0.40972222222222221</v>
      </c>
      <c r="F3" s="21">
        <f>I3+L3+O3+R3+U3+X3+AA3+AD3+AG3+AJ3+AM3+AP3+AS3+AV3+AY3+BB3+BE3+BH3+BK3+BN3</f>
        <v>2012.9999999999995</v>
      </c>
      <c r="G3" s="2">
        <v>13</v>
      </c>
      <c r="H3" s="2">
        <v>32</v>
      </c>
      <c r="I3" s="3">
        <v>-1935.0000000000002</v>
      </c>
      <c r="J3" s="2">
        <v>1</v>
      </c>
      <c r="K3" s="2">
        <v>4</v>
      </c>
      <c r="L3" s="3">
        <v>-20.999999999999996</v>
      </c>
      <c r="M3" s="2">
        <v>1</v>
      </c>
      <c r="N3" s="2">
        <v>6</v>
      </c>
      <c r="O3" s="3">
        <v>-506.00000000000006</v>
      </c>
      <c r="P3" s="2">
        <v>2</v>
      </c>
      <c r="Q3" s="2">
        <v>4</v>
      </c>
      <c r="R3" s="3">
        <v>-221</v>
      </c>
      <c r="S3" s="2">
        <v>2</v>
      </c>
      <c r="T3" s="2">
        <v>2</v>
      </c>
      <c r="U3" s="3">
        <v>42.999999999999993</v>
      </c>
      <c r="V3" s="4">
        <v>3</v>
      </c>
      <c r="W3" s="4">
        <v>3</v>
      </c>
      <c r="X3" s="3">
        <v>380</v>
      </c>
      <c r="Y3" s="4">
        <v>1</v>
      </c>
      <c r="Z3" s="4">
        <v>3</v>
      </c>
      <c r="AA3" s="3">
        <v>-199</v>
      </c>
      <c r="AB3" s="4">
        <v>2</v>
      </c>
      <c r="AC3" s="4">
        <v>1</v>
      </c>
      <c r="AD3" s="3">
        <v>146.99999999999997</v>
      </c>
      <c r="AE3" s="2">
        <v>6</v>
      </c>
      <c r="AF3" s="2">
        <v>1</v>
      </c>
      <c r="AG3" s="3">
        <v>867</v>
      </c>
      <c r="AH3" s="2">
        <v>0</v>
      </c>
      <c r="AI3" s="2">
        <v>2</v>
      </c>
      <c r="AJ3" s="3">
        <v>-210</v>
      </c>
      <c r="AK3" s="2">
        <v>3</v>
      </c>
      <c r="AL3" s="2">
        <v>2</v>
      </c>
      <c r="AM3" s="3">
        <v>156.99999999999997</v>
      </c>
      <c r="AN3" s="4">
        <v>3</v>
      </c>
      <c r="AO3" s="4">
        <v>1</v>
      </c>
      <c r="AP3" s="3">
        <v>308</v>
      </c>
      <c r="AQ3" s="2">
        <v>3</v>
      </c>
      <c r="AR3" s="2">
        <v>1</v>
      </c>
      <c r="AS3" s="3">
        <v>231.00000000000006</v>
      </c>
      <c r="AT3" s="2">
        <v>4</v>
      </c>
      <c r="AU3" s="2">
        <v>3</v>
      </c>
      <c r="AV3" s="3">
        <v>459.99999999999994</v>
      </c>
      <c r="AW3" s="2">
        <v>2</v>
      </c>
      <c r="AX3" s="2">
        <v>4</v>
      </c>
      <c r="AY3" s="3">
        <v>2249</v>
      </c>
      <c r="AZ3" s="2">
        <v>1</v>
      </c>
      <c r="BA3" s="2">
        <v>4</v>
      </c>
      <c r="BB3" s="3">
        <v>-290.00000000000006</v>
      </c>
      <c r="BC3" s="2">
        <v>2</v>
      </c>
      <c r="BD3" s="2">
        <v>5</v>
      </c>
      <c r="BE3" s="3">
        <v>-12.999999999999989</v>
      </c>
      <c r="BF3" s="2">
        <v>5</v>
      </c>
      <c r="BG3" s="2">
        <v>2</v>
      </c>
      <c r="BH3" s="3">
        <v>356.99999999999994</v>
      </c>
      <c r="BI3" s="2">
        <v>4</v>
      </c>
      <c r="BJ3" s="2">
        <v>3</v>
      </c>
      <c r="BK3" s="3">
        <v>283</v>
      </c>
      <c r="BL3" s="2">
        <v>1</v>
      </c>
      <c r="BM3" s="2">
        <v>2</v>
      </c>
      <c r="BN3" s="3">
        <v>-74</v>
      </c>
    </row>
    <row r="4" spans="1:66">
      <c r="A4" t="s">
        <v>25</v>
      </c>
      <c r="B4" s="18">
        <f>C4+D4</f>
        <v>102</v>
      </c>
      <c r="C4" s="18">
        <f>G4+J4+M4+P4+S4+V4+Y4+AB4+AE4+AH4+AK4+AN4+AQ4+AT4+AW4+AZ4+BC4+BF4+BI4+BL4</f>
        <v>53</v>
      </c>
      <c r="D4" s="18">
        <f>H4+K4+N4+Q4+T4+W4+Z4+AC4+AF4+AI4+AL4+AO4+AR4+AU4+AX4+BA4+BD4+BG4+BJ4+BM4</f>
        <v>49</v>
      </c>
      <c r="E4" s="23">
        <f>C4/B4</f>
        <v>0.51960784313725494</v>
      </c>
      <c r="F4" s="21">
        <f>I4+L4+O4+R4+U4+X4+AA4+AD4+AG4+AJ4+AM4+AP4+AS4+AV4+AY4+BB4+BE4+BH4+BK4+BN4</f>
        <v>1474</v>
      </c>
      <c r="G4" s="2">
        <v>11</v>
      </c>
      <c r="H4" s="2">
        <v>6</v>
      </c>
      <c r="I4" s="3">
        <v>572</v>
      </c>
      <c r="J4" s="2">
        <v>3</v>
      </c>
      <c r="K4" s="2">
        <v>4</v>
      </c>
      <c r="L4" s="3">
        <v>129.99999999999997</v>
      </c>
      <c r="M4" s="2">
        <v>2</v>
      </c>
      <c r="N4" s="2">
        <v>2</v>
      </c>
      <c r="O4" s="3">
        <v>30.000000000000004</v>
      </c>
      <c r="P4" s="2">
        <v>0</v>
      </c>
      <c r="Q4" s="2">
        <v>2</v>
      </c>
      <c r="R4" s="3">
        <v>-200</v>
      </c>
      <c r="S4" s="2">
        <v>1</v>
      </c>
      <c r="T4" s="2">
        <v>1</v>
      </c>
      <c r="U4" s="3">
        <v>85.000000000000014</v>
      </c>
      <c r="V4" s="4">
        <v>3</v>
      </c>
      <c r="W4" s="4">
        <v>2</v>
      </c>
      <c r="X4" s="3">
        <v>154.99999999999997</v>
      </c>
      <c r="Y4" s="4">
        <v>4</v>
      </c>
      <c r="Z4" s="4">
        <v>2</v>
      </c>
      <c r="AA4" s="3">
        <v>265</v>
      </c>
      <c r="AB4" s="4">
        <v>2</v>
      </c>
      <c r="AC4" s="4">
        <v>0</v>
      </c>
      <c r="AD4" s="3">
        <v>200</v>
      </c>
      <c r="AE4" s="2">
        <v>2</v>
      </c>
      <c r="AF4" s="2">
        <v>1</v>
      </c>
      <c r="AG4" s="3">
        <v>125</v>
      </c>
      <c r="AH4" s="2">
        <v>2</v>
      </c>
      <c r="AI4" s="2">
        <v>1</v>
      </c>
      <c r="AJ4" s="3">
        <v>170</v>
      </c>
      <c r="AK4" s="2">
        <v>2</v>
      </c>
      <c r="AL4" s="2">
        <v>3</v>
      </c>
      <c r="AM4" s="3">
        <v>-85.000000000000014</v>
      </c>
      <c r="AN4" s="4">
        <v>1</v>
      </c>
      <c r="AO4" s="4">
        <v>3</v>
      </c>
      <c r="AP4" s="3">
        <v>-125</v>
      </c>
      <c r="AQ4" s="2">
        <v>4</v>
      </c>
      <c r="AR4" s="2">
        <v>0</v>
      </c>
      <c r="AS4" s="3">
        <v>620</v>
      </c>
      <c r="AT4" s="2">
        <v>3</v>
      </c>
      <c r="AU4" s="2">
        <v>4</v>
      </c>
      <c r="AV4" s="3">
        <v>-55.000000000000028</v>
      </c>
      <c r="AW4" s="2">
        <v>3</v>
      </c>
      <c r="AX4" s="2">
        <v>4</v>
      </c>
      <c r="AY4" s="3">
        <v>-95</v>
      </c>
      <c r="AZ4" s="2">
        <v>4</v>
      </c>
      <c r="BA4" s="2">
        <v>2</v>
      </c>
      <c r="BB4" s="3">
        <v>215.00000000000003</v>
      </c>
      <c r="BC4" s="2">
        <v>1</v>
      </c>
      <c r="BD4" s="2">
        <v>5</v>
      </c>
      <c r="BE4" s="3">
        <v>-409.99999999999994</v>
      </c>
      <c r="BF4" s="2">
        <v>2</v>
      </c>
      <c r="BG4" s="2">
        <v>2</v>
      </c>
      <c r="BH4" s="3">
        <v>5.0000000000000044</v>
      </c>
      <c r="BI4" s="2">
        <v>2</v>
      </c>
      <c r="BJ4" s="2">
        <v>3</v>
      </c>
      <c r="BK4" s="3">
        <v>-82.999999999999986</v>
      </c>
      <c r="BL4" s="2">
        <v>1</v>
      </c>
      <c r="BM4" s="2">
        <v>2</v>
      </c>
      <c r="BN4" s="3">
        <v>-44.999999999999993</v>
      </c>
    </row>
    <row r="5" spans="1:66">
      <c r="A5" t="s">
        <v>60</v>
      </c>
      <c r="B5" s="18">
        <f>C5+D5</f>
        <v>114</v>
      </c>
      <c r="C5" s="18">
        <f>G5+J5+M5+P5+S5+V5+Y5+AB5+AE5+AH5+AK5+AN5+AQ5+AT5+AW5+AZ5+BC5+BF5+BI5+BL5</f>
        <v>65</v>
      </c>
      <c r="D5" s="18">
        <f>H5+K5+N5+Q5+T5+W5+Z5+AC5+AF5+AI5+AL5+AO5+AR5+AU5+AX5+BA5+BD5+BG5+BJ5+BM5</f>
        <v>49</v>
      </c>
      <c r="E5" s="23">
        <f>C5/B5</f>
        <v>0.57017543859649122</v>
      </c>
      <c r="F5" s="21">
        <f>I5+L5+O5+R5+U5+X5+AA5+AD5+AG5+AJ5+AM5+AP5+AS5+AV5+AY5+BB5+BE5+BH5+BK5+BN5</f>
        <v>1303</v>
      </c>
      <c r="G5" s="2">
        <v>17</v>
      </c>
      <c r="H5" s="2">
        <v>18</v>
      </c>
      <c r="I5" s="3">
        <v>-1013.0000000000001</v>
      </c>
      <c r="J5" s="2">
        <v>0</v>
      </c>
      <c r="K5" s="2">
        <v>1</v>
      </c>
      <c r="L5" s="3">
        <v>-100</v>
      </c>
      <c r="M5" s="2">
        <v>4</v>
      </c>
      <c r="N5" s="2">
        <v>2</v>
      </c>
      <c r="O5" s="3">
        <v>296</v>
      </c>
      <c r="P5" s="2">
        <v>3</v>
      </c>
      <c r="Q5" s="2">
        <v>4</v>
      </c>
      <c r="R5" s="3">
        <v>-159.00000000000003</v>
      </c>
      <c r="S5" s="2">
        <v>2</v>
      </c>
      <c r="T5" s="2">
        <v>1</v>
      </c>
      <c r="U5" s="3">
        <v>175</v>
      </c>
      <c r="V5" s="4">
        <v>5</v>
      </c>
      <c r="W5" s="4">
        <v>2</v>
      </c>
      <c r="X5" s="3">
        <v>330.99999999999994</v>
      </c>
      <c r="Y5" s="4">
        <v>4</v>
      </c>
      <c r="Z5" s="4">
        <v>3</v>
      </c>
      <c r="AA5" s="3">
        <v>87.999999999999972</v>
      </c>
      <c r="AB5" s="4">
        <v>4</v>
      </c>
      <c r="AC5" s="4">
        <v>3</v>
      </c>
      <c r="AD5" s="3">
        <v>122</v>
      </c>
      <c r="AE5" s="2">
        <v>2</v>
      </c>
      <c r="AF5" s="2">
        <v>1</v>
      </c>
      <c r="AG5" s="3">
        <v>94.000000000000014</v>
      </c>
      <c r="AH5" s="2">
        <v>0</v>
      </c>
      <c r="AI5" s="2">
        <v>1</v>
      </c>
      <c r="AJ5" s="3">
        <v>-100</v>
      </c>
      <c r="AK5" s="2">
        <v>4</v>
      </c>
      <c r="AL5" s="2">
        <v>2</v>
      </c>
      <c r="AM5" s="3">
        <v>355</v>
      </c>
      <c r="AN5" s="4">
        <v>5</v>
      </c>
      <c r="AO5" s="4">
        <v>0</v>
      </c>
      <c r="AP5" s="3">
        <v>597</v>
      </c>
      <c r="AQ5" s="2">
        <v>3</v>
      </c>
      <c r="AR5" s="2">
        <v>3</v>
      </c>
      <c r="AS5" s="3">
        <v>6.0000000000000053</v>
      </c>
      <c r="AT5" s="2">
        <v>5</v>
      </c>
      <c r="AU5" s="2">
        <v>1</v>
      </c>
      <c r="AV5" s="3">
        <v>514</v>
      </c>
      <c r="AW5" s="2">
        <v>1</v>
      </c>
      <c r="AX5" s="2">
        <v>4</v>
      </c>
      <c r="AY5" s="3">
        <v>-354</v>
      </c>
      <c r="AZ5" s="2">
        <v>4</v>
      </c>
      <c r="BA5" s="2">
        <v>2</v>
      </c>
      <c r="BB5" s="3">
        <v>328</v>
      </c>
      <c r="BC5" s="2">
        <v>2</v>
      </c>
      <c r="BD5" s="2">
        <v>1</v>
      </c>
      <c r="BE5" s="3">
        <v>123.00000000000001</v>
      </c>
      <c r="BF5" s="2">
        <v>0</v>
      </c>
      <c r="BG5" s="2">
        <v>0</v>
      </c>
      <c r="BH5" s="3">
        <v>0</v>
      </c>
      <c r="BI5" s="2">
        <v>0</v>
      </c>
      <c r="BJ5" s="2">
        <v>0</v>
      </c>
      <c r="BK5" s="3">
        <v>0</v>
      </c>
      <c r="BL5" s="2">
        <v>0</v>
      </c>
      <c r="BM5" s="2">
        <v>0</v>
      </c>
      <c r="BN5" s="3">
        <v>0</v>
      </c>
    </row>
    <row r="6" spans="1:66">
      <c r="A6" t="s">
        <v>33</v>
      </c>
      <c r="B6" s="18">
        <f>C6+D6</f>
        <v>155</v>
      </c>
      <c r="C6" s="18">
        <f>G6+J6+M6+P6+S6+V6+Y6+AB6+AE6+AH6+AK6+AN6+AQ6+AT6+AW6+AZ6+BC6+BF6+BI6+BL6</f>
        <v>80</v>
      </c>
      <c r="D6" s="18">
        <f>H6+K6+N6+Q6+T6+W6+Z6+AC6+AF6+AI6+AL6+AO6+AR6+AU6+AX6+BA6+BD6+BG6+BJ6+BM6</f>
        <v>75</v>
      </c>
      <c r="E6" s="23">
        <f>C6/B6</f>
        <v>0.5161290322580645</v>
      </c>
      <c r="F6" s="21">
        <f>I6+L6+O6+R6+U6+X6+AA6+AD6+AG6+AJ6+AM6+AP6+AS6+AV6+AY6+BB6+BE6+BH6+BK6+BN6</f>
        <v>1258</v>
      </c>
      <c r="G6" s="2">
        <v>22</v>
      </c>
      <c r="H6" s="2">
        <v>22</v>
      </c>
      <c r="I6" s="3">
        <v>199</v>
      </c>
      <c r="J6" s="2">
        <v>3</v>
      </c>
      <c r="K6" s="2">
        <v>3</v>
      </c>
      <c r="L6" s="3">
        <v>47</v>
      </c>
      <c r="M6" s="2">
        <v>2</v>
      </c>
      <c r="N6" s="2">
        <v>4</v>
      </c>
      <c r="O6" s="3">
        <v>-225</v>
      </c>
      <c r="P6" s="2">
        <v>0</v>
      </c>
      <c r="Q6" s="2">
        <v>5</v>
      </c>
      <c r="R6" s="3">
        <v>-518</v>
      </c>
      <c r="S6" s="2">
        <v>1</v>
      </c>
      <c r="T6" s="2">
        <v>2</v>
      </c>
      <c r="U6" s="3">
        <v>-83.999999999999986</v>
      </c>
      <c r="V6" s="4">
        <v>3</v>
      </c>
      <c r="W6" s="4">
        <v>4</v>
      </c>
      <c r="X6" s="3">
        <v>-104.99999999999999</v>
      </c>
      <c r="Y6" s="4">
        <v>4</v>
      </c>
      <c r="Z6" s="4">
        <v>2</v>
      </c>
      <c r="AA6" s="3">
        <v>263</v>
      </c>
      <c r="AB6" s="4">
        <v>2</v>
      </c>
      <c r="AC6" s="4">
        <v>3</v>
      </c>
      <c r="AD6" s="3">
        <v>-81</v>
      </c>
      <c r="AE6" s="2">
        <v>7</v>
      </c>
      <c r="AF6" s="2">
        <v>0</v>
      </c>
      <c r="AG6" s="3">
        <v>980.00000000000011</v>
      </c>
      <c r="AH6" s="2">
        <v>3</v>
      </c>
      <c r="AI6" s="2">
        <v>1</v>
      </c>
      <c r="AJ6" s="3">
        <v>216</v>
      </c>
      <c r="AK6" s="2">
        <v>3</v>
      </c>
      <c r="AL6" s="2">
        <v>3</v>
      </c>
      <c r="AM6" s="3">
        <v>8.9999999999999858</v>
      </c>
      <c r="AN6" s="4">
        <v>5</v>
      </c>
      <c r="AO6" s="4">
        <v>2</v>
      </c>
      <c r="AP6" s="3">
        <v>391</v>
      </c>
      <c r="AQ6" s="2">
        <v>3</v>
      </c>
      <c r="AR6" s="2">
        <v>3</v>
      </c>
      <c r="AS6" s="3">
        <v>8.0000000000000071</v>
      </c>
      <c r="AT6" s="2">
        <v>3</v>
      </c>
      <c r="AU6" s="2">
        <v>4</v>
      </c>
      <c r="AV6" s="3">
        <v>-87.999999999999986</v>
      </c>
      <c r="AW6" s="2">
        <v>3</v>
      </c>
      <c r="AX6" s="2">
        <v>2</v>
      </c>
      <c r="AY6" s="3">
        <v>100</v>
      </c>
      <c r="AZ6" s="2">
        <v>4</v>
      </c>
      <c r="BA6" s="2">
        <v>3</v>
      </c>
      <c r="BB6" s="3">
        <v>162</v>
      </c>
      <c r="BC6" s="2">
        <v>2</v>
      </c>
      <c r="BD6" s="2">
        <v>5</v>
      </c>
      <c r="BE6" s="3">
        <v>-357</v>
      </c>
      <c r="BF6" s="2">
        <v>4</v>
      </c>
      <c r="BG6" s="2">
        <v>3</v>
      </c>
      <c r="BH6" s="3">
        <v>147.00000000000003</v>
      </c>
      <c r="BI6" s="2">
        <v>4</v>
      </c>
      <c r="BJ6" s="2">
        <v>3</v>
      </c>
      <c r="BK6" s="3">
        <v>113.00000000000003</v>
      </c>
      <c r="BL6" s="2">
        <v>2</v>
      </c>
      <c r="BM6" s="2">
        <v>1</v>
      </c>
      <c r="BN6" s="3">
        <v>81</v>
      </c>
    </row>
    <row r="7" spans="1:66">
      <c r="A7" t="s">
        <v>26</v>
      </c>
      <c r="B7" s="18">
        <f>C7+D7</f>
        <v>138</v>
      </c>
      <c r="C7" s="18">
        <f>G7+J7+M7+P7+S7+V7+Y7+AB7+AE7+AH7+AK7+AN7+AQ7+AT7+AW7+AZ7+BC7+BF7+BI7+BL7</f>
        <v>77</v>
      </c>
      <c r="D7" s="18">
        <f>H7+K7+N7+Q7+T7+W7+Z7+AC7+AF7+AI7+AL7+AO7+AR7+AU7+AX7+BA7+BD7+BG7+BJ7+BM7</f>
        <v>61</v>
      </c>
      <c r="E7" s="23">
        <f>C7/B7</f>
        <v>0.55797101449275366</v>
      </c>
      <c r="F7" s="21">
        <f>I7+L7+O7+R7+U7+X7+AA7+AD7+AG7+AJ7+AM7+AP7+AS7+AV7+AY7+BB7+BE7+BH7+BK7+BN7</f>
        <v>1126</v>
      </c>
      <c r="G7" s="2">
        <v>26</v>
      </c>
      <c r="H7" s="2">
        <v>18</v>
      </c>
      <c r="I7" s="3">
        <v>480.99999999999994</v>
      </c>
      <c r="J7" s="2">
        <v>3</v>
      </c>
      <c r="K7" s="2">
        <v>3</v>
      </c>
      <c r="L7" s="3">
        <v>-67</v>
      </c>
      <c r="M7" s="2">
        <v>3</v>
      </c>
      <c r="N7" s="2">
        <v>3</v>
      </c>
      <c r="O7" s="3">
        <v>-39.999999999999972</v>
      </c>
      <c r="P7" s="2">
        <v>3</v>
      </c>
      <c r="Q7" s="2">
        <v>4</v>
      </c>
      <c r="R7" s="3">
        <v>-166</v>
      </c>
      <c r="S7" s="2">
        <v>5</v>
      </c>
      <c r="T7" s="2">
        <v>0</v>
      </c>
      <c r="U7" s="3">
        <v>544</v>
      </c>
      <c r="V7" s="4">
        <v>7</v>
      </c>
      <c r="W7" s="4">
        <v>0</v>
      </c>
      <c r="X7" s="3">
        <v>700</v>
      </c>
      <c r="Y7" s="4">
        <v>3</v>
      </c>
      <c r="Z7" s="4">
        <v>4</v>
      </c>
      <c r="AA7" s="3">
        <v>42.000000000000014</v>
      </c>
      <c r="AB7" s="4">
        <v>2</v>
      </c>
      <c r="AC7" s="4">
        <v>2</v>
      </c>
      <c r="AD7" s="3">
        <v>-32.000000000000007</v>
      </c>
      <c r="AE7" s="2">
        <v>1</v>
      </c>
      <c r="AF7" s="2">
        <v>3</v>
      </c>
      <c r="AG7" s="3">
        <v>-200</v>
      </c>
      <c r="AH7" s="2">
        <v>1</v>
      </c>
      <c r="AI7" s="2">
        <v>1</v>
      </c>
      <c r="AJ7" s="3">
        <v>0</v>
      </c>
      <c r="AK7" s="2">
        <v>0</v>
      </c>
      <c r="AL7" s="2">
        <v>1</v>
      </c>
      <c r="AM7" s="3">
        <v>-113.99999999999999</v>
      </c>
      <c r="AN7" s="4">
        <v>0</v>
      </c>
      <c r="AO7" s="4">
        <v>0</v>
      </c>
      <c r="AP7" s="3">
        <v>0</v>
      </c>
      <c r="AQ7" s="2">
        <v>4</v>
      </c>
      <c r="AR7" s="2">
        <v>1</v>
      </c>
      <c r="AS7" s="3">
        <v>300</v>
      </c>
      <c r="AT7" s="2">
        <v>1</v>
      </c>
      <c r="AU7" s="2">
        <v>6</v>
      </c>
      <c r="AV7" s="3">
        <v>-568</v>
      </c>
      <c r="AW7" s="2">
        <v>3</v>
      </c>
      <c r="AX7" s="2">
        <v>3</v>
      </c>
      <c r="AY7" s="3">
        <v>116.00000000000001</v>
      </c>
      <c r="AZ7" s="2">
        <v>2</v>
      </c>
      <c r="BA7" s="2">
        <v>5</v>
      </c>
      <c r="BB7" s="3">
        <v>-275</v>
      </c>
      <c r="BC7" s="2">
        <v>6</v>
      </c>
      <c r="BD7" s="2">
        <v>1</v>
      </c>
      <c r="BE7" s="3">
        <v>756</v>
      </c>
      <c r="BF7" s="2">
        <v>5</v>
      </c>
      <c r="BG7" s="2">
        <v>1</v>
      </c>
      <c r="BH7" s="3">
        <v>362</v>
      </c>
      <c r="BI7" s="2">
        <v>2</v>
      </c>
      <c r="BJ7" s="2">
        <v>4</v>
      </c>
      <c r="BK7" s="3">
        <v>-613</v>
      </c>
      <c r="BL7" s="2">
        <v>0</v>
      </c>
      <c r="BM7" s="2">
        <v>1</v>
      </c>
      <c r="BN7" s="3">
        <v>-100</v>
      </c>
    </row>
    <row r="8" spans="1:66">
      <c r="A8" t="s">
        <v>58</v>
      </c>
      <c r="B8" s="18">
        <f>C8+D8</f>
        <v>99</v>
      </c>
      <c r="C8" s="18">
        <f>G8+J8+M8+P8+S8+V8+Y8+AB8+AE8+AH8+AK8+AN8+AQ8+AT8+AW8+AZ8+BC8+BF8+BI8+BL8</f>
        <v>59</v>
      </c>
      <c r="D8" s="18">
        <f>H8+K8+N8+Q8+T8+W8+Z8+AC8+AF8+AI8+AL8+AO8+AR8+AU8+AX8+BA8+BD8+BG8+BJ8+BM8</f>
        <v>40</v>
      </c>
      <c r="E8" s="23">
        <f>C8/B8</f>
        <v>0.59595959595959591</v>
      </c>
      <c r="F8" s="21">
        <f>I8+L8+O8+R8+U8+X8+AA8+AD8+AG8+AJ8+AM8+AP8+AS8+AV8+AY8+BB8+BE8+BH8+BK8+BN8</f>
        <v>1118</v>
      </c>
      <c r="G8" s="2">
        <v>29</v>
      </c>
      <c r="H8" s="2">
        <v>14</v>
      </c>
      <c r="I8" s="3">
        <v>1343</v>
      </c>
      <c r="J8" s="2">
        <v>2</v>
      </c>
      <c r="K8" s="2">
        <v>1</v>
      </c>
      <c r="L8" s="3">
        <v>75</v>
      </c>
      <c r="M8" s="2">
        <v>2</v>
      </c>
      <c r="N8" s="2">
        <v>3</v>
      </c>
      <c r="O8" s="3">
        <v>-225</v>
      </c>
      <c r="P8" s="2">
        <v>2</v>
      </c>
      <c r="Q8" s="2">
        <v>2</v>
      </c>
      <c r="R8" s="3">
        <v>-65.000000000000014</v>
      </c>
      <c r="S8" s="2">
        <v>2</v>
      </c>
      <c r="T8" s="2">
        <v>1</v>
      </c>
      <c r="U8" s="3">
        <v>70</v>
      </c>
      <c r="V8" s="4">
        <v>1</v>
      </c>
      <c r="W8" s="4">
        <v>5</v>
      </c>
      <c r="X8" s="3">
        <v>-540</v>
      </c>
      <c r="Y8" s="4">
        <v>2</v>
      </c>
      <c r="Z8" s="4">
        <v>2</v>
      </c>
      <c r="AA8" s="3">
        <v>-70.000000000000014</v>
      </c>
      <c r="AB8" s="4">
        <v>3</v>
      </c>
      <c r="AC8" s="4">
        <v>4</v>
      </c>
      <c r="AD8" s="3">
        <v>-165</v>
      </c>
      <c r="AE8" s="2">
        <v>5</v>
      </c>
      <c r="AF8" s="2">
        <v>1</v>
      </c>
      <c r="AG8" s="3">
        <v>370</v>
      </c>
      <c r="AH8" s="2">
        <v>2</v>
      </c>
      <c r="AI8" s="2">
        <v>1</v>
      </c>
      <c r="AJ8" s="3">
        <v>95</v>
      </c>
      <c r="AK8" s="2">
        <v>5</v>
      </c>
      <c r="AL8" s="2">
        <v>1</v>
      </c>
      <c r="AM8" s="3">
        <v>400</v>
      </c>
      <c r="AN8" s="4">
        <v>1</v>
      </c>
      <c r="AO8" s="4">
        <v>3</v>
      </c>
      <c r="AP8" s="3">
        <v>-309.99999999999994</v>
      </c>
      <c r="AQ8" s="2">
        <v>2</v>
      </c>
      <c r="AR8" s="2">
        <v>0</v>
      </c>
      <c r="AS8" s="3">
        <v>200</v>
      </c>
      <c r="AT8" s="2">
        <v>0</v>
      </c>
      <c r="AU8" s="2">
        <v>1</v>
      </c>
      <c r="AV8" s="3">
        <v>-100</v>
      </c>
      <c r="AW8" s="2">
        <v>0</v>
      </c>
      <c r="AX8" s="2">
        <v>0</v>
      </c>
      <c r="AY8" s="3">
        <v>0</v>
      </c>
      <c r="AZ8" s="2">
        <v>0</v>
      </c>
      <c r="BA8" s="2">
        <v>0</v>
      </c>
      <c r="BB8" s="3">
        <v>0</v>
      </c>
      <c r="BC8" s="2">
        <v>0</v>
      </c>
      <c r="BD8" s="2">
        <v>0</v>
      </c>
      <c r="BE8" s="3">
        <v>0</v>
      </c>
      <c r="BF8" s="2">
        <v>1</v>
      </c>
      <c r="BG8" s="2">
        <v>1</v>
      </c>
      <c r="BH8" s="3">
        <v>39.999999999999993</v>
      </c>
      <c r="BI8" s="2">
        <v>0</v>
      </c>
      <c r="BJ8" s="2">
        <v>0</v>
      </c>
      <c r="BK8" s="3">
        <v>0</v>
      </c>
      <c r="BL8" s="2">
        <v>0</v>
      </c>
      <c r="BM8" s="2">
        <v>0</v>
      </c>
      <c r="BN8" s="3">
        <v>0</v>
      </c>
    </row>
    <row r="9" spans="1:66">
      <c r="A9" t="s">
        <v>40</v>
      </c>
      <c r="B9" s="18">
        <f>C9+D9</f>
        <v>71</v>
      </c>
      <c r="C9" s="18">
        <f>G9+J9+M9+P9+S9+V9+Y9+AB9+AE9+AH9+AK9+AN9+AQ9+AT9+AW9+AZ9+BC9+BF9+BI9+BL9</f>
        <v>37</v>
      </c>
      <c r="D9" s="18">
        <f>H9+K9+N9+Q9+T9+W9+Z9+AC9+AF9+AI9+AL9+AO9+AR9+AU9+AX9+BA9+BD9+BG9+BJ9+BM9</f>
        <v>34</v>
      </c>
      <c r="E9" s="23">
        <f>C9/B9</f>
        <v>0.52112676056338025</v>
      </c>
      <c r="F9" s="21">
        <f>I9+L9+O9+R9+U9+X9+AA9+AD9+AG9+AJ9+AM9+AP9+AS9+AV9+AY9+BB9+BE9+BH9+BK9+BN9</f>
        <v>1062</v>
      </c>
      <c r="G9" s="2">
        <v>8</v>
      </c>
      <c r="H9" s="2">
        <v>13</v>
      </c>
      <c r="I9" s="3">
        <v>-127</v>
      </c>
      <c r="J9" s="2">
        <v>1</v>
      </c>
      <c r="K9" s="2">
        <v>1</v>
      </c>
      <c r="L9" s="3">
        <v>44.999999999999993</v>
      </c>
      <c r="M9" s="2">
        <v>2</v>
      </c>
      <c r="N9" s="2">
        <v>1</v>
      </c>
      <c r="O9" s="3">
        <v>154.99999999999997</v>
      </c>
      <c r="P9" s="2">
        <v>3</v>
      </c>
      <c r="Q9" s="2">
        <v>0</v>
      </c>
      <c r="R9" s="3">
        <v>350</v>
      </c>
      <c r="S9" s="2">
        <v>2</v>
      </c>
      <c r="T9" s="2">
        <v>2</v>
      </c>
      <c r="U9" s="3">
        <v>-5.0000000000000044</v>
      </c>
      <c r="V9" s="4">
        <v>3</v>
      </c>
      <c r="W9" s="4">
        <v>4</v>
      </c>
      <c r="X9" s="3">
        <v>-89.999999999999986</v>
      </c>
      <c r="Y9" s="4">
        <v>5</v>
      </c>
      <c r="Z9" s="4">
        <v>1</v>
      </c>
      <c r="AA9" s="3">
        <v>509.99999999999994</v>
      </c>
      <c r="AB9" s="4">
        <v>3</v>
      </c>
      <c r="AC9" s="4">
        <v>2</v>
      </c>
      <c r="AD9" s="3">
        <v>150</v>
      </c>
      <c r="AE9" s="2">
        <v>1</v>
      </c>
      <c r="AF9" s="2">
        <v>1</v>
      </c>
      <c r="AG9" s="3">
        <v>0</v>
      </c>
      <c r="AH9" s="2">
        <v>1</v>
      </c>
      <c r="AI9" s="2">
        <v>2</v>
      </c>
      <c r="AJ9" s="3">
        <v>-100</v>
      </c>
      <c r="AK9" s="2">
        <v>3</v>
      </c>
      <c r="AL9" s="2">
        <v>0</v>
      </c>
      <c r="AM9" s="3">
        <v>330</v>
      </c>
      <c r="AN9" s="4">
        <v>4</v>
      </c>
      <c r="AO9" s="4">
        <v>3</v>
      </c>
      <c r="AP9" s="3">
        <v>154</v>
      </c>
      <c r="AQ9" s="2">
        <v>0</v>
      </c>
      <c r="AR9" s="2">
        <v>1</v>
      </c>
      <c r="AS9" s="3">
        <v>-105</v>
      </c>
      <c r="AT9" s="2">
        <v>1</v>
      </c>
      <c r="AU9" s="2">
        <v>2</v>
      </c>
      <c r="AV9" s="3">
        <v>-105</v>
      </c>
      <c r="AW9" s="2">
        <v>0</v>
      </c>
      <c r="AX9" s="2">
        <v>0</v>
      </c>
      <c r="AY9" s="3">
        <v>0</v>
      </c>
      <c r="AZ9" s="2">
        <v>0</v>
      </c>
      <c r="BA9" s="2">
        <v>0</v>
      </c>
      <c r="BB9" s="3">
        <v>0</v>
      </c>
      <c r="BC9" s="2">
        <v>0</v>
      </c>
      <c r="BD9" s="2">
        <v>0</v>
      </c>
      <c r="BE9" s="3">
        <v>0</v>
      </c>
      <c r="BF9" s="2">
        <v>0</v>
      </c>
      <c r="BG9" s="2">
        <v>1</v>
      </c>
      <c r="BH9" s="3">
        <v>-100</v>
      </c>
      <c r="BI9" s="2">
        <v>0</v>
      </c>
      <c r="BJ9" s="2">
        <v>0</v>
      </c>
      <c r="BK9" s="3">
        <v>0</v>
      </c>
      <c r="BL9" s="2">
        <v>0</v>
      </c>
      <c r="BM9" s="2">
        <v>0</v>
      </c>
      <c r="BN9" s="3">
        <v>0</v>
      </c>
    </row>
    <row r="10" spans="1:66">
      <c r="A10" t="s">
        <v>74</v>
      </c>
      <c r="B10" s="18">
        <f>C10+D10</f>
        <v>64</v>
      </c>
      <c r="C10" s="18">
        <f>G10+J10+M10+P10+S10+V10+Y10+AB10+AE10+AH10+AK10+AN10+AQ10+AT10+AW10+AZ10+BC10+BF10+BI10+BL10</f>
        <v>39</v>
      </c>
      <c r="D10" s="18">
        <f>H10+K10+N10+Q10+T10+W10+Z10+AC10+AF10+AI10+AL10+AO10+AR10+AU10+AX10+BA10+BD10+BG10+BJ10+BM10</f>
        <v>25</v>
      </c>
      <c r="E10" s="23">
        <f>C10/B10</f>
        <v>0.609375</v>
      </c>
      <c r="F10" s="21">
        <f>I10+L10+O10+R10+U10+X10+AA10+AD10+AG10+AJ10+AM10+AP10+AS10+AV10+AY10+BB10+BE10+BH10+BK10+BN10</f>
        <v>816</v>
      </c>
      <c r="G10" s="2">
        <v>0</v>
      </c>
      <c r="H10" s="2">
        <v>0</v>
      </c>
      <c r="I10" s="3">
        <v>0</v>
      </c>
      <c r="J10" s="2">
        <v>0</v>
      </c>
      <c r="K10" s="2">
        <v>0</v>
      </c>
      <c r="L10" s="3">
        <v>0</v>
      </c>
      <c r="M10" s="2">
        <v>0</v>
      </c>
      <c r="N10" s="2">
        <v>0</v>
      </c>
      <c r="O10" s="3">
        <v>0</v>
      </c>
      <c r="P10" s="2">
        <v>0</v>
      </c>
      <c r="Q10" s="2">
        <v>0</v>
      </c>
      <c r="R10" s="3">
        <v>0</v>
      </c>
      <c r="S10" s="2">
        <v>0</v>
      </c>
      <c r="T10" s="2">
        <v>0</v>
      </c>
      <c r="U10" s="3">
        <v>0</v>
      </c>
      <c r="V10" s="2">
        <v>0</v>
      </c>
      <c r="W10" s="2">
        <v>0</v>
      </c>
      <c r="X10" s="3">
        <v>0</v>
      </c>
      <c r="Y10" s="4">
        <v>0</v>
      </c>
      <c r="Z10" s="4">
        <v>0</v>
      </c>
      <c r="AA10" s="3">
        <v>0</v>
      </c>
      <c r="AB10" s="4">
        <v>0</v>
      </c>
      <c r="AC10" s="4">
        <v>0</v>
      </c>
      <c r="AD10" s="3">
        <v>0</v>
      </c>
      <c r="AE10" s="2">
        <v>3</v>
      </c>
      <c r="AF10" s="2">
        <v>3</v>
      </c>
      <c r="AG10" s="3">
        <v>-35.000000000000007</v>
      </c>
      <c r="AH10" s="2">
        <v>3</v>
      </c>
      <c r="AI10" s="2">
        <v>1</v>
      </c>
      <c r="AJ10" s="3">
        <v>114.99999999999999</v>
      </c>
      <c r="AK10" s="2">
        <v>3</v>
      </c>
      <c r="AL10" s="2">
        <v>1</v>
      </c>
      <c r="AM10" s="3">
        <v>204.99999999999997</v>
      </c>
      <c r="AN10" s="4">
        <v>5</v>
      </c>
      <c r="AO10" s="4">
        <v>2</v>
      </c>
      <c r="AP10" s="3">
        <v>265</v>
      </c>
      <c r="AQ10" s="2">
        <v>5</v>
      </c>
      <c r="AR10" s="2">
        <v>1</v>
      </c>
      <c r="AS10" s="3">
        <v>370</v>
      </c>
      <c r="AT10" s="2">
        <v>3</v>
      </c>
      <c r="AU10" s="2">
        <v>3</v>
      </c>
      <c r="AV10" s="3">
        <v>-104.99999999999999</v>
      </c>
      <c r="AW10" s="2">
        <v>4</v>
      </c>
      <c r="AX10" s="2">
        <v>2</v>
      </c>
      <c r="AY10" s="3">
        <v>190</v>
      </c>
      <c r="AZ10" s="2">
        <v>5</v>
      </c>
      <c r="BA10" s="2">
        <v>2</v>
      </c>
      <c r="BB10" s="3">
        <v>286.00000000000006</v>
      </c>
      <c r="BC10" s="2">
        <v>3</v>
      </c>
      <c r="BD10" s="2">
        <v>4</v>
      </c>
      <c r="BE10" s="3">
        <v>-365.00000000000006</v>
      </c>
      <c r="BF10" s="2">
        <v>3</v>
      </c>
      <c r="BG10" s="2">
        <v>3</v>
      </c>
      <c r="BH10" s="3">
        <v>30.000000000000004</v>
      </c>
      <c r="BI10" s="2">
        <v>2</v>
      </c>
      <c r="BJ10" s="2">
        <v>3</v>
      </c>
      <c r="BK10" s="3">
        <v>-140</v>
      </c>
      <c r="BL10" s="2">
        <v>0</v>
      </c>
      <c r="BM10" s="2">
        <v>0</v>
      </c>
      <c r="BN10" s="3">
        <v>0</v>
      </c>
    </row>
    <row r="11" spans="1:66">
      <c r="A11" t="s">
        <v>34</v>
      </c>
      <c r="B11" s="18">
        <f>C11+D11</f>
        <v>50</v>
      </c>
      <c r="C11" s="18">
        <f>G11+J11+M11+P11+S11+V11+Y11+AB11+AE11+AH11+AK11+AN11+AQ11+AT11+AW11+AZ11+BC11+BF11+BI11+BL11</f>
        <v>23</v>
      </c>
      <c r="D11" s="18">
        <f>H11+K11+N11+Q11+T11+W11+Z11+AC11+AF11+AI11+AL11+AO11+AR11+AU11+AX11+BA11+BD11+BG11+BJ11+BM11</f>
        <v>27</v>
      </c>
      <c r="E11" s="23">
        <f>C11/B11</f>
        <v>0.46</v>
      </c>
      <c r="F11" s="21">
        <f>I11+L11+O11+R11+U11+X11+AA11+AD11+AG11+AJ11+AM11+AP11+AS11+AV11+AY11+BB11+BE11+BH11+BK11+BN11</f>
        <v>570</v>
      </c>
      <c r="G11" s="2">
        <v>22</v>
      </c>
      <c r="H11" s="2">
        <v>19</v>
      </c>
      <c r="I11" s="3">
        <v>1243</v>
      </c>
      <c r="J11" s="2">
        <v>0</v>
      </c>
      <c r="K11" s="2">
        <v>4</v>
      </c>
      <c r="L11" s="3">
        <v>-400</v>
      </c>
      <c r="M11" s="2">
        <v>1</v>
      </c>
      <c r="N11" s="2">
        <v>1</v>
      </c>
      <c r="O11" s="3">
        <v>27</v>
      </c>
      <c r="P11" s="2">
        <v>0</v>
      </c>
      <c r="Q11" s="2">
        <v>1</v>
      </c>
      <c r="R11" s="3">
        <v>-100</v>
      </c>
      <c r="S11" s="2">
        <v>0</v>
      </c>
      <c r="T11" s="2">
        <v>1</v>
      </c>
      <c r="U11" s="3">
        <v>-100</v>
      </c>
      <c r="V11" s="4">
        <v>0</v>
      </c>
      <c r="W11" s="4">
        <v>1</v>
      </c>
      <c r="X11" s="3">
        <v>-100</v>
      </c>
      <c r="Y11" s="4">
        <v>0</v>
      </c>
      <c r="Z11" s="4">
        <v>0</v>
      </c>
      <c r="AA11" s="3">
        <v>0</v>
      </c>
      <c r="AB11" s="4">
        <v>0</v>
      </c>
      <c r="AC11" s="4">
        <v>0</v>
      </c>
      <c r="AD11" s="3">
        <v>0</v>
      </c>
      <c r="AE11" s="2">
        <v>0</v>
      </c>
      <c r="AF11" s="2">
        <v>0</v>
      </c>
      <c r="AG11" s="3">
        <v>0</v>
      </c>
      <c r="AH11" s="2">
        <v>0</v>
      </c>
      <c r="AI11" s="2">
        <v>0</v>
      </c>
      <c r="AJ11" s="3">
        <v>0</v>
      </c>
      <c r="AK11" s="2">
        <v>0</v>
      </c>
      <c r="AL11" s="2">
        <v>0</v>
      </c>
      <c r="AM11" s="3">
        <v>0</v>
      </c>
      <c r="AN11" s="4">
        <v>0</v>
      </c>
      <c r="AO11" s="4">
        <v>0</v>
      </c>
      <c r="AP11" s="3">
        <v>0</v>
      </c>
      <c r="AQ11" s="2">
        <v>0</v>
      </c>
      <c r="AR11" s="2">
        <v>0</v>
      </c>
      <c r="AS11" s="3">
        <v>0</v>
      </c>
      <c r="AT11" s="2">
        <v>0</v>
      </c>
      <c r="AU11" s="2">
        <v>0</v>
      </c>
      <c r="AV11" s="3">
        <v>0</v>
      </c>
      <c r="AW11" s="2">
        <v>0</v>
      </c>
      <c r="AX11" s="2">
        <v>0</v>
      </c>
      <c r="AY11" s="3">
        <v>0</v>
      </c>
      <c r="AZ11" s="2">
        <v>0</v>
      </c>
      <c r="BA11" s="2">
        <v>0</v>
      </c>
      <c r="BB11" s="3">
        <v>0</v>
      </c>
      <c r="BC11" s="2">
        <v>0</v>
      </c>
      <c r="BD11" s="2">
        <v>0</v>
      </c>
      <c r="BE11" s="3">
        <v>0</v>
      </c>
      <c r="BF11" s="2">
        <v>0</v>
      </c>
      <c r="BG11" s="2">
        <v>0</v>
      </c>
      <c r="BH11" s="3">
        <v>0</v>
      </c>
      <c r="BI11" s="2">
        <v>0</v>
      </c>
      <c r="BJ11" s="2">
        <v>0</v>
      </c>
      <c r="BK11" s="3">
        <v>0</v>
      </c>
      <c r="BL11" s="2">
        <v>0</v>
      </c>
      <c r="BM11" s="2">
        <v>0</v>
      </c>
      <c r="BN11" s="3">
        <v>0</v>
      </c>
    </row>
    <row r="12" spans="1:66">
      <c r="A12" t="s">
        <v>112</v>
      </c>
      <c r="B12" s="18">
        <f>C12+D12</f>
        <v>33</v>
      </c>
      <c r="C12" s="18">
        <f>G12+J12+M12+P12+S12+V12+Y12+AB12+AE12+AH12+AK12+AN12+AQ12+AT12+AW12+AZ12+BC12+BF12+BI12+BL12</f>
        <v>18</v>
      </c>
      <c r="D12" s="18">
        <f>H12+K12+N12+Q12+T12+W12+Z12+AC12+AF12+AI12+AL12+AO12+AR12+AU12+AX12+BA12+BD12+BG12+BJ12+BM12</f>
        <v>15</v>
      </c>
      <c r="E12" s="23">
        <f>C12/B12</f>
        <v>0.54545454545454541</v>
      </c>
      <c r="F12" s="21">
        <f>I12+L12+O12+R12+U12+X12+AA12+AD12+AG12+AJ12+AM12+AP12+AS12+AV12+AY12+BB12+BE12+BH12+BK12+BN12</f>
        <v>340.00000000000023</v>
      </c>
      <c r="G12" s="2">
        <v>7</v>
      </c>
      <c r="H12" s="2">
        <v>6</v>
      </c>
      <c r="I12" s="3">
        <v>185</v>
      </c>
      <c r="J12" s="2"/>
      <c r="K12" s="2"/>
      <c r="L12" s="3"/>
      <c r="M12" s="2"/>
      <c r="N12" s="2"/>
      <c r="O12" s="3"/>
      <c r="P12" s="2"/>
      <c r="Q12" s="2"/>
      <c r="R12" s="3"/>
      <c r="S12" s="2"/>
      <c r="T12" s="2"/>
      <c r="U12" s="3"/>
      <c r="V12" s="2"/>
      <c r="W12" s="2"/>
      <c r="X12" s="3"/>
      <c r="Y12" s="4"/>
      <c r="Z12" s="4"/>
      <c r="AA12" s="3"/>
      <c r="AB12" s="4"/>
      <c r="AC12" s="4"/>
      <c r="AD12" s="3"/>
      <c r="AE12" s="2"/>
      <c r="AF12" s="2"/>
      <c r="AG12" s="3"/>
      <c r="AH12" s="2"/>
      <c r="AI12" s="2"/>
      <c r="AJ12" s="3"/>
      <c r="AK12" s="2"/>
      <c r="AL12" s="2"/>
      <c r="AM12" s="3"/>
      <c r="AN12" s="2"/>
      <c r="AO12" s="2"/>
      <c r="AP12" s="3"/>
      <c r="AQ12" s="2"/>
      <c r="AR12" s="2"/>
      <c r="AS12" s="3"/>
      <c r="AV12" s="3"/>
      <c r="AW12" s="2"/>
      <c r="AX12" s="2"/>
      <c r="AY12" s="3"/>
      <c r="AZ12" s="2"/>
      <c r="BA12" s="2"/>
      <c r="BC12" s="2">
        <v>4</v>
      </c>
      <c r="BD12" s="2">
        <v>1</v>
      </c>
      <c r="BE12">
        <v>315.00000000000006</v>
      </c>
      <c r="BF12" s="2">
        <v>5</v>
      </c>
      <c r="BG12" s="2">
        <v>1</v>
      </c>
      <c r="BH12" s="3">
        <v>375.00000000000006</v>
      </c>
      <c r="BI12" s="2">
        <v>2</v>
      </c>
      <c r="BJ12" s="2">
        <v>5</v>
      </c>
      <c r="BK12">
        <v>-334.99999999999994</v>
      </c>
      <c r="BL12" s="2">
        <v>0</v>
      </c>
      <c r="BM12" s="2">
        <v>2</v>
      </c>
      <c r="BN12">
        <v>-200</v>
      </c>
    </row>
    <row r="13" spans="1:66">
      <c r="A13" t="s">
        <v>17</v>
      </c>
      <c r="B13" s="18">
        <f>C13+D13</f>
        <v>14</v>
      </c>
      <c r="C13" s="18">
        <f>G13+J13+M13+P13+S13+V13+Y13+AB13+AE13+AH13+AK13+AN13+AQ13+AT13+AW13+AZ13+BC13+BF13+BI13+BL13</f>
        <v>9</v>
      </c>
      <c r="D13" s="18">
        <f>H13+K13+N13+Q13+T13+W13+Z13+AC13+AF13+AI13+AL13+AO13+AR13+AU13+AX13+BA13+BD13+BG13+BJ13+BM13</f>
        <v>5</v>
      </c>
      <c r="E13" s="23">
        <f>C13/B13</f>
        <v>0.6428571428571429</v>
      </c>
      <c r="F13" s="21">
        <f>I13+L13+O13+R13+U13+X13+AA13+AD13+AG13+AJ13+AM13+AP13+AS13+AV13+AY13+BB13+BE13+BH13+BK13+BN13</f>
        <v>328</v>
      </c>
      <c r="G13" s="2">
        <v>6</v>
      </c>
      <c r="H13" s="2">
        <v>3</v>
      </c>
      <c r="I13" s="3">
        <v>296</v>
      </c>
      <c r="J13" s="2">
        <v>0</v>
      </c>
      <c r="K13" s="2">
        <v>0</v>
      </c>
      <c r="L13" s="3">
        <v>0</v>
      </c>
      <c r="M13" s="2">
        <v>0</v>
      </c>
      <c r="N13" s="2">
        <v>0</v>
      </c>
      <c r="O13" s="3">
        <v>0</v>
      </c>
      <c r="P13" s="2">
        <v>0</v>
      </c>
      <c r="Q13" s="2">
        <v>0</v>
      </c>
      <c r="R13" s="3">
        <v>0</v>
      </c>
      <c r="S13" s="2">
        <v>1</v>
      </c>
      <c r="T13" s="2">
        <v>0</v>
      </c>
      <c r="U13" s="3">
        <v>100</v>
      </c>
      <c r="V13" s="4">
        <v>0</v>
      </c>
      <c r="W13" s="4">
        <v>0</v>
      </c>
      <c r="X13" s="3">
        <v>0</v>
      </c>
      <c r="Y13" s="4">
        <v>0</v>
      </c>
      <c r="Z13" s="4">
        <v>0</v>
      </c>
      <c r="AA13" s="3">
        <v>0</v>
      </c>
      <c r="AB13" s="4">
        <v>0</v>
      </c>
      <c r="AC13" s="4">
        <v>0</v>
      </c>
      <c r="AD13" s="3">
        <v>0</v>
      </c>
      <c r="AE13" s="2">
        <v>0</v>
      </c>
      <c r="AF13" s="2">
        <v>0</v>
      </c>
      <c r="AG13" s="3">
        <v>0</v>
      </c>
      <c r="AH13" s="2">
        <v>0</v>
      </c>
      <c r="AI13" s="2">
        <v>0</v>
      </c>
      <c r="AJ13" s="3">
        <v>0</v>
      </c>
      <c r="AK13" s="2">
        <v>0</v>
      </c>
      <c r="AL13" s="2">
        <v>0</v>
      </c>
      <c r="AM13" s="3">
        <v>0</v>
      </c>
      <c r="AN13" s="4">
        <v>0</v>
      </c>
      <c r="AO13" s="4">
        <v>0</v>
      </c>
      <c r="AP13" s="3">
        <v>0</v>
      </c>
      <c r="AQ13" s="2">
        <v>0</v>
      </c>
      <c r="AR13" s="2">
        <v>0</v>
      </c>
      <c r="AS13" s="3">
        <v>0</v>
      </c>
      <c r="AT13" s="2">
        <v>2</v>
      </c>
      <c r="AU13" s="2">
        <v>0</v>
      </c>
      <c r="AV13" s="3">
        <v>200</v>
      </c>
      <c r="AW13" s="2">
        <v>0</v>
      </c>
      <c r="AX13" s="2">
        <v>1</v>
      </c>
      <c r="AY13" s="3">
        <v>-100</v>
      </c>
      <c r="AZ13" s="2">
        <v>0</v>
      </c>
      <c r="BA13" s="2">
        <v>1</v>
      </c>
      <c r="BB13" s="3">
        <v>-168</v>
      </c>
      <c r="BC13" s="2">
        <v>0</v>
      </c>
      <c r="BD13" s="2">
        <v>0</v>
      </c>
      <c r="BE13" s="3">
        <v>0</v>
      </c>
      <c r="BF13" s="2">
        <v>0</v>
      </c>
      <c r="BG13" s="2">
        <v>0</v>
      </c>
      <c r="BH13" s="3">
        <v>0</v>
      </c>
      <c r="BI13" s="2">
        <v>0</v>
      </c>
      <c r="BJ13" s="2">
        <v>0</v>
      </c>
      <c r="BK13" s="3">
        <v>0</v>
      </c>
      <c r="BL13" s="2">
        <v>0</v>
      </c>
      <c r="BM13" s="2">
        <v>0</v>
      </c>
      <c r="BN13" s="3">
        <v>0</v>
      </c>
    </row>
    <row r="14" spans="1:66">
      <c r="A14" t="s">
        <v>115</v>
      </c>
      <c r="B14" s="18">
        <f>C14+D14</f>
        <v>3</v>
      </c>
      <c r="C14" s="18">
        <f>G14+J14+M14+P14+S14+V14+Y14+AB14+AE14+AH14+AK14+AN14+AQ14+AT14+AW14+AZ14+BC14+BF14+BI14+BL14</f>
        <v>2</v>
      </c>
      <c r="D14" s="18">
        <f>H14+K14+N14+Q14+T14+W14+Z14+AC14+AF14+AI14+AL14+AO14+AR14+AU14+AX14+BA14+BD14+BG14+BJ14+BM14</f>
        <v>1</v>
      </c>
      <c r="E14" s="23">
        <f>C14/B14</f>
        <v>0.66666666666666663</v>
      </c>
      <c r="F14" s="21">
        <f>I14+L14+O14+R14+U14+X14+AA14+AD14+AG14+AJ14+AM14+AP14+AS14+AV14+AY14+BB14+BE14+BH14+BK14+BN14</f>
        <v>288</v>
      </c>
      <c r="G14" s="2"/>
      <c r="H14" s="2"/>
      <c r="I14" s="3"/>
      <c r="J14" s="2"/>
      <c r="K14" s="2"/>
      <c r="L14" s="3"/>
      <c r="M14" s="2"/>
      <c r="N14" s="2"/>
      <c r="O14" s="3"/>
      <c r="P14" s="2"/>
      <c r="Q14" s="2"/>
      <c r="R14" s="3"/>
      <c r="S14" s="2"/>
      <c r="T14" s="2"/>
      <c r="U14" s="3"/>
      <c r="V14" s="2"/>
      <c r="W14" s="2"/>
      <c r="X14" s="3"/>
      <c r="Y14" s="4"/>
      <c r="Z14" s="4"/>
      <c r="AA14" s="3"/>
      <c r="AB14" s="4"/>
      <c r="AC14" s="4"/>
      <c r="AD14" s="3"/>
      <c r="AE14" s="2"/>
      <c r="AF14" s="2"/>
      <c r="AG14" s="3"/>
      <c r="AH14" s="2"/>
      <c r="AI14" s="2"/>
      <c r="AJ14" s="3"/>
      <c r="AK14" s="2"/>
      <c r="AL14" s="2"/>
      <c r="AM14" s="3"/>
      <c r="AN14" s="2"/>
      <c r="AO14" s="2"/>
      <c r="AP14" s="3"/>
      <c r="AQ14" s="2"/>
      <c r="AR14" s="2"/>
      <c r="AS14" s="3"/>
      <c r="AV14" s="3"/>
      <c r="AW14" s="2"/>
      <c r="AX14" s="2"/>
      <c r="AY14" s="3"/>
      <c r="AZ14" s="2"/>
      <c r="BA14" s="2"/>
      <c r="BC14" s="2"/>
      <c r="BD14" s="2"/>
      <c r="BF14" s="2">
        <v>2</v>
      </c>
      <c r="BG14" s="2">
        <v>1</v>
      </c>
      <c r="BH14" s="3">
        <v>288</v>
      </c>
      <c r="BI14" s="2">
        <v>0</v>
      </c>
      <c r="BJ14" s="2">
        <v>0</v>
      </c>
      <c r="BK14">
        <v>0</v>
      </c>
      <c r="BL14" s="2">
        <v>0</v>
      </c>
      <c r="BM14" s="2">
        <v>0</v>
      </c>
      <c r="BN14">
        <v>0</v>
      </c>
    </row>
    <row r="15" spans="1:66">
      <c r="A15" t="s">
        <v>108</v>
      </c>
      <c r="B15" s="18">
        <f>C15+D15</f>
        <v>3</v>
      </c>
      <c r="C15" s="18">
        <f>G15+J15+M15+P15+S15+V15+Y15+AB15+AE15+AH15+AK15+AN15+AQ15+AT15+AW15+AZ15+BC15+BF15+BI15+BL15</f>
        <v>2</v>
      </c>
      <c r="D15" s="18">
        <f>H15+K15+N15+Q15+T15+W15+Z15+AC15+AF15+AI15+AL15+AO15+AR15+AU15+AX15+BA15+BD15+BG15+BJ15+BM15</f>
        <v>1</v>
      </c>
      <c r="E15" s="23">
        <f>C15/B15</f>
        <v>0.66666666666666663</v>
      </c>
      <c r="F15" s="21">
        <f>I15+L15+O15+R15+U15+X15+AA15+AD15+AG15+AJ15+AM15+AP15+AS15+AV15+AY15+BB15+BE15+BH15+BK15+BN15</f>
        <v>285</v>
      </c>
      <c r="G15" s="2"/>
      <c r="H15" s="2"/>
      <c r="I15" s="3"/>
      <c r="J15" s="2"/>
      <c r="K15" s="2"/>
      <c r="L15" s="3"/>
      <c r="M15" s="2"/>
      <c r="N15" s="2"/>
      <c r="O15" s="3"/>
      <c r="P15" s="2"/>
      <c r="Q15" s="2"/>
      <c r="R15" s="3"/>
      <c r="S15" s="2"/>
      <c r="T15" s="2"/>
      <c r="U15" s="3"/>
      <c r="V15" s="2"/>
      <c r="W15" s="2"/>
      <c r="X15" s="3"/>
      <c r="Y15" s="4"/>
      <c r="Z15" s="4"/>
      <c r="AA15" s="3"/>
      <c r="AB15" s="4"/>
      <c r="AC15" s="4"/>
      <c r="AD15" s="3"/>
      <c r="AE15" s="2"/>
      <c r="AF15" s="2"/>
      <c r="AG15" s="3"/>
      <c r="AH15" s="2"/>
      <c r="AI15" s="2"/>
      <c r="AJ15" s="3"/>
      <c r="AK15" s="2"/>
      <c r="AL15" s="2"/>
      <c r="AM15" s="3"/>
      <c r="AN15" s="2"/>
      <c r="AO15" s="2"/>
      <c r="AP15" s="3"/>
      <c r="AQ15" s="2"/>
      <c r="AR15" s="2"/>
      <c r="AS15" s="3"/>
      <c r="AT15">
        <v>0</v>
      </c>
      <c r="AU15">
        <v>0</v>
      </c>
      <c r="AV15" s="3">
        <v>0</v>
      </c>
      <c r="AW15" s="2">
        <v>2</v>
      </c>
      <c r="AX15" s="2">
        <v>1</v>
      </c>
      <c r="AY15" s="3">
        <v>285</v>
      </c>
      <c r="AZ15" s="2">
        <v>0</v>
      </c>
      <c r="BA15" s="2">
        <v>0</v>
      </c>
      <c r="BB15">
        <v>0</v>
      </c>
      <c r="BC15" s="2">
        <v>0</v>
      </c>
      <c r="BD15" s="2">
        <v>0</v>
      </c>
      <c r="BE15">
        <v>0</v>
      </c>
      <c r="BF15" s="2">
        <v>0</v>
      </c>
      <c r="BG15" s="2">
        <v>0</v>
      </c>
      <c r="BH15" s="3">
        <v>0</v>
      </c>
      <c r="BI15" s="2">
        <v>0</v>
      </c>
      <c r="BJ15" s="2">
        <v>0</v>
      </c>
      <c r="BK15">
        <v>0</v>
      </c>
      <c r="BL15" s="2">
        <v>0</v>
      </c>
      <c r="BM15" s="2">
        <v>0</v>
      </c>
      <c r="BN15">
        <v>0</v>
      </c>
    </row>
    <row r="16" spans="1:66">
      <c r="A16" t="s">
        <v>83</v>
      </c>
      <c r="B16" s="18">
        <f>C16+D16</f>
        <v>2</v>
      </c>
      <c r="C16" s="18">
        <f>G16+J16+M16+P16+S16+V16+Y16+AB16+AE16+AH16+AK16+AN16+AQ16+AT16+AW16+AZ16+BC16+BF16+BI16+BL16</f>
        <v>2</v>
      </c>
      <c r="D16" s="18">
        <f>H16+K16+N16+Q16+T16+W16+Z16+AC16+AF16+AI16+AL16+AO16+AR16+AU16+AX16+BA16+BD16+BG16+BJ16+BM16</f>
        <v>0</v>
      </c>
      <c r="E16" s="23">
        <f>C16/B16</f>
        <v>1</v>
      </c>
      <c r="F16" s="21">
        <f>I16+L16+O16+R16+U16+X16+AA16+AD16+AG16+AJ16+AM16+AP16+AS16+AV16+AY16+BB16+BE16+BH16+BK16+BN16</f>
        <v>260</v>
      </c>
      <c r="G16" s="2">
        <v>0</v>
      </c>
      <c r="H16" s="2">
        <v>0</v>
      </c>
      <c r="I16" s="3">
        <v>0</v>
      </c>
      <c r="J16" s="2">
        <v>0</v>
      </c>
      <c r="K16" s="2">
        <v>0</v>
      </c>
      <c r="L16" s="3">
        <v>0</v>
      </c>
      <c r="M16" s="2">
        <v>0</v>
      </c>
      <c r="N16" s="2">
        <v>0</v>
      </c>
      <c r="O16" s="3">
        <v>0</v>
      </c>
      <c r="P16" s="2">
        <v>0</v>
      </c>
      <c r="Q16" s="2">
        <v>0</v>
      </c>
      <c r="R16" s="3">
        <v>0</v>
      </c>
      <c r="S16" s="2">
        <v>0</v>
      </c>
      <c r="T16" s="2">
        <v>0</v>
      </c>
      <c r="U16" s="3">
        <v>0</v>
      </c>
      <c r="V16" s="2">
        <v>0</v>
      </c>
      <c r="W16" s="2">
        <v>0</v>
      </c>
      <c r="X16" s="3">
        <v>0</v>
      </c>
      <c r="Y16" s="4">
        <v>0</v>
      </c>
      <c r="Z16" s="4">
        <v>0</v>
      </c>
      <c r="AA16" s="3">
        <v>0</v>
      </c>
      <c r="AB16" s="4">
        <v>2</v>
      </c>
      <c r="AC16" s="4">
        <v>0</v>
      </c>
      <c r="AD16" s="3">
        <v>260</v>
      </c>
      <c r="AE16" s="2">
        <v>0</v>
      </c>
      <c r="AF16" s="2">
        <v>0</v>
      </c>
      <c r="AG16" s="3">
        <v>0</v>
      </c>
      <c r="AH16" s="2">
        <v>0</v>
      </c>
      <c r="AI16" s="2">
        <v>0</v>
      </c>
      <c r="AJ16" s="3">
        <v>0</v>
      </c>
      <c r="AK16" s="2">
        <v>0</v>
      </c>
      <c r="AL16" s="2">
        <v>0</v>
      </c>
      <c r="AM16" s="3">
        <v>0</v>
      </c>
      <c r="AN16" s="2">
        <v>0</v>
      </c>
      <c r="AO16" s="2">
        <v>0</v>
      </c>
      <c r="AP16" s="3">
        <v>0</v>
      </c>
      <c r="AQ16" s="2">
        <v>0</v>
      </c>
      <c r="AR16" s="2">
        <v>0</v>
      </c>
      <c r="AS16" s="3">
        <v>0</v>
      </c>
      <c r="AT16">
        <v>0</v>
      </c>
      <c r="AU16">
        <v>0</v>
      </c>
      <c r="AV16" s="3">
        <v>0</v>
      </c>
      <c r="AW16" s="2">
        <v>0</v>
      </c>
      <c r="AX16" s="2">
        <v>0</v>
      </c>
      <c r="AY16" s="3">
        <v>0</v>
      </c>
      <c r="AZ16" s="2">
        <v>0</v>
      </c>
      <c r="BA16" s="2">
        <v>0</v>
      </c>
      <c r="BB16">
        <v>0</v>
      </c>
      <c r="BC16" s="2">
        <v>0</v>
      </c>
      <c r="BD16" s="2">
        <v>0</v>
      </c>
      <c r="BE16">
        <v>0</v>
      </c>
      <c r="BF16" s="2">
        <v>0</v>
      </c>
      <c r="BG16" s="2">
        <v>0</v>
      </c>
      <c r="BH16" s="3">
        <v>0</v>
      </c>
      <c r="BI16" s="2">
        <v>0</v>
      </c>
      <c r="BJ16" s="2">
        <v>0</v>
      </c>
      <c r="BK16">
        <v>0</v>
      </c>
      <c r="BL16" s="2">
        <v>0</v>
      </c>
      <c r="BM16" s="2">
        <v>0</v>
      </c>
      <c r="BN16">
        <v>0</v>
      </c>
    </row>
    <row r="17" spans="1:66">
      <c r="A17" t="s">
        <v>23</v>
      </c>
      <c r="B17" s="18">
        <f>C17+D17</f>
        <v>26</v>
      </c>
      <c r="C17" s="18">
        <f>G17+J17+M17+P17+S17+V17+Y17+AB17+AE17+AH17+AK17+AN17+AQ17+AT17+AW17+AZ17+BC17+BF17+BI17+BL17</f>
        <v>14</v>
      </c>
      <c r="D17" s="18">
        <f>H17+K17+N17+Q17+T17+W17+Z17+AC17+AF17+AI17+AL17+AO17+AR17+AU17+AX17+BA17+BD17+BG17+BJ17+BM17</f>
        <v>12</v>
      </c>
      <c r="E17" s="23">
        <f>C17/B17</f>
        <v>0.53846153846153844</v>
      </c>
      <c r="F17" s="21">
        <f>I17+L17+O17+R17+U17+X17+AA17+AD17+AG17+AJ17+AM17+AP17+AS17+AV17+AY17+BB17+BE17+BH17+BK17+BN17</f>
        <v>240</v>
      </c>
      <c r="G17" s="2">
        <v>14</v>
      </c>
      <c r="H17" s="2">
        <v>12</v>
      </c>
      <c r="I17" s="3">
        <v>240</v>
      </c>
      <c r="J17" s="2">
        <v>0</v>
      </c>
      <c r="K17" s="2">
        <v>0</v>
      </c>
      <c r="L17" s="3">
        <v>0</v>
      </c>
      <c r="M17" s="2">
        <v>0</v>
      </c>
      <c r="N17" s="2">
        <v>0</v>
      </c>
      <c r="O17" s="3">
        <v>0</v>
      </c>
      <c r="P17" s="2">
        <v>0</v>
      </c>
      <c r="Q17" s="2">
        <v>0</v>
      </c>
      <c r="R17" s="3">
        <v>0</v>
      </c>
      <c r="S17" s="2">
        <v>0</v>
      </c>
      <c r="T17" s="2">
        <v>0</v>
      </c>
      <c r="U17" s="3">
        <v>0</v>
      </c>
      <c r="V17" s="4">
        <v>0</v>
      </c>
      <c r="W17" s="4">
        <v>0</v>
      </c>
      <c r="X17" s="3">
        <v>0</v>
      </c>
      <c r="Y17" s="4">
        <v>0</v>
      </c>
      <c r="Z17" s="4">
        <v>0</v>
      </c>
      <c r="AA17" s="3">
        <v>0</v>
      </c>
      <c r="AB17" s="4">
        <v>0</v>
      </c>
      <c r="AC17" s="4">
        <v>0</v>
      </c>
      <c r="AD17" s="3">
        <v>0</v>
      </c>
      <c r="AE17" s="2">
        <v>0</v>
      </c>
      <c r="AF17" s="2">
        <v>0</v>
      </c>
      <c r="AG17" s="3">
        <v>0</v>
      </c>
      <c r="AH17" s="2">
        <v>0</v>
      </c>
      <c r="AI17" s="2">
        <v>0</v>
      </c>
      <c r="AJ17" s="3">
        <v>0</v>
      </c>
      <c r="AK17" s="2">
        <v>0</v>
      </c>
      <c r="AL17" s="2">
        <v>0</v>
      </c>
      <c r="AM17" s="3">
        <v>0</v>
      </c>
      <c r="AN17" s="4">
        <v>0</v>
      </c>
      <c r="AO17" s="4">
        <v>0</v>
      </c>
      <c r="AP17" s="3">
        <v>0</v>
      </c>
      <c r="AQ17" s="2">
        <v>0</v>
      </c>
      <c r="AR17" s="2">
        <v>0</v>
      </c>
      <c r="AS17" s="3">
        <v>0</v>
      </c>
      <c r="AT17" s="2">
        <v>0</v>
      </c>
      <c r="AU17" s="2">
        <v>0</v>
      </c>
      <c r="AV17" s="3">
        <v>0</v>
      </c>
      <c r="AW17" s="2">
        <v>0</v>
      </c>
      <c r="AX17" s="2">
        <v>0</v>
      </c>
      <c r="AY17" s="3">
        <v>0</v>
      </c>
      <c r="AZ17" s="2">
        <v>0</v>
      </c>
      <c r="BA17" s="2">
        <v>0</v>
      </c>
      <c r="BB17" s="3">
        <v>0</v>
      </c>
      <c r="BC17" s="2">
        <v>0</v>
      </c>
      <c r="BD17" s="2">
        <v>0</v>
      </c>
      <c r="BE17" s="3">
        <v>0</v>
      </c>
      <c r="BF17" s="2">
        <v>0</v>
      </c>
      <c r="BG17" s="2">
        <v>0</v>
      </c>
      <c r="BH17" s="3">
        <v>0</v>
      </c>
      <c r="BI17" s="2">
        <v>0</v>
      </c>
      <c r="BJ17" s="2">
        <v>0</v>
      </c>
      <c r="BK17" s="3">
        <v>0</v>
      </c>
      <c r="BL17" s="2">
        <v>0</v>
      </c>
      <c r="BM17" s="2">
        <v>0</v>
      </c>
      <c r="BN17" s="3">
        <v>0</v>
      </c>
    </row>
    <row r="18" spans="1:66">
      <c r="A18" t="s">
        <v>113</v>
      </c>
      <c r="B18" s="18">
        <f>C18+D18</f>
        <v>5</v>
      </c>
      <c r="C18" s="18">
        <f>G18+J18+M18+P18+S18+V18+Y18+AB18+AE18+AH18+AK18+AN18+AQ18+AT18+AW18+AZ18+BC18+BF18+BI18+BL18</f>
        <v>3</v>
      </c>
      <c r="D18" s="18">
        <f>H18+K18+N18+Q18+T18+W18+Z18+AC18+AF18+AI18+AL18+AO18+AR18+AU18+AX18+BA18+BD18+BG18+BJ18+BM18</f>
        <v>2</v>
      </c>
      <c r="E18" s="23">
        <f>C18/B18</f>
        <v>0.6</v>
      </c>
      <c r="F18" s="21">
        <f>I18+L18+O18+R18+U18+X18+AA18+AD18+AG18+AJ18+AM18+AP18+AS18+AV18+AY18+BB18+BE18+BH18+BK18+BN18</f>
        <v>225</v>
      </c>
      <c r="G18" s="2"/>
      <c r="H18" s="2"/>
      <c r="I18" s="3"/>
      <c r="J18" s="2"/>
      <c r="K18" s="2"/>
      <c r="L18" s="3"/>
      <c r="M18" s="2"/>
      <c r="N18" s="2"/>
      <c r="O18" s="3"/>
      <c r="P18" s="2"/>
      <c r="Q18" s="2"/>
      <c r="R18" s="3"/>
      <c r="S18" s="2"/>
      <c r="T18" s="2"/>
      <c r="U18" s="3"/>
      <c r="V18" s="2"/>
      <c r="W18" s="2"/>
      <c r="X18" s="3"/>
      <c r="Y18" s="4"/>
      <c r="Z18" s="4"/>
      <c r="AA18" s="3"/>
      <c r="AB18" s="4"/>
      <c r="AC18" s="4"/>
      <c r="AD18" s="3"/>
      <c r="AE18" s="2"/>
      <c r="AF18" s="2"/>
      <c r="AG18" s="3"/>
      <c r="AH18" s="2"/>
      <c r="AI18" s="2"/>
      <c r="AJ18" s="3"/>
      <c r="AK18" s="2"/>
      <c r="AL18" s="2"/>
      <c r="AM18" s="3"/>
      <c r="AN18" s="2"/>
      <c r="AO18" s="2"/>
      <c r="AP18" s="3"/>
      <c r="AQ18" s="2"/>
      <c r="AR18" s="2"/>
      <c r="AS18" s="3"/>
      <c r="AV18" s="3"/>
      <c r="AW18" s="2"/>
      <c r="AX18" s="2"/>
      <c r="AY18" s="3"/>
      <c r="AZ18" s="2"/>
      <c r="BA18" s="2"/>
      <c r="BC18" s="2"/>
      <c r="BD18" s="2"/>
      <c r="BF18" s="2">
        <v>2</v>
      </c>
      <c r="BG18" s="2">
        <v>1</v>
      </c>
      <c r="BH18" s="3">
        <v>225</v>
      </c>
      <c r="BI18" s="2">
        <v>1</v>
      </c>
      <c r="BJ18" s="2">
        <v>1</v>
      </c>
      <c r="BK18">
        <v>0</v>
      </c>
      <c r="BL18" s="2">
        <v>0</v>
      </c>
      <c r="BM18" s="2">
        <v>0</v>
      </c>
      <c r="BN18">
        <v>0</v>
      </c>
    </row>
    <row r="19" spans="1:66">
      <c r="A19" t="s">
        <v>73</v>
      </c>
      <c r="B19" s="18">
        <f>C19+D19</f>
        <v>2</v>
      </c>
      <c r="C19" s="18">
        <f>G19+J19+M19+P19+S19+V19+Y19+AB19+AE19+AH19+AK19+AN19+AQ19+AT19+AW19+AZ19+BC19+BF19+BI19+BL19</f>
        <v>2</v>
      </c>
      <c r="D19" s="18">
        <f>H19+K19+N19+Q19+T19+W19+Z19+AC19+AF19+AI19+AL19+AO19+AR19+AU19+AX19+BA19+BD19+BG19+BJ19+BM19</f>
        <v>0</v>
      </c>
      <c r="E19" s="23">
        <f>C19/B19</f>
        <v>1</v>
      </c>
      <c r="F19" s="21">
        <f>I19+L19+O19+R19+U19+X19+AA19+AD19+AG19+AJ19+AM19+AP19+AS19+AV19+AY19+BB19+BE19+BH19+BK19+BN19</f>
        <v>200</v>
      </c>
      <c r="G19" s="2">
        <v>0</v>
      </c>
      <c r="H19" s="2">
        <v>0</v>
      </c>
      <c r="I19" s="3">
        <v>0</v>
      </c>
      <c r="J19" s="2">
        <v>0</v>
      </c>
      <c r="K19" s="2">
        <v>0</v>
      </c>
      <c r="L19" s="3">
        <v>0</v>
      </c>
      <c r="M19" s="2">
        <v>0</v>
      </c>
      <c r="N19" s="2">
        <v>0</v>
      </c>
      <c r="O19" s="3">
        <v>0</v>
      </c>
      <c r="P19" s="2">
        <v>1</v>
      </c>
      <c r="Q19" s="2">
        <v>0</v>
      </c>
      <c r="R19" s="3">
        <v>100</v>
      </c>
      <c r="S19" s="2">
        <v>1</v>
      </c>
      <c r="T19" s="2">
        <v>0</v>
      </c>
      <c r="U19" s="3">
        <v>100</v>
      </c>
      <c r="V19" s="2">
        <v>0</v>
      </c>
      <c r="W19" s="2">
        <v>0</v>
      </c>
      <c r="X19" s="3">
        <v>0</v>
      </c>
      <c r="Y19" s="4">
        <v>0</v>
      </c>
      <c r="Z19" s="4">
        <v>0</v>
      </c>
      <c r="AA19" s="3">
        <v>0</v>
      </c>
      <c r="AB19" s="4">
        <v>0</v>
      </c>
      <c r="AC19" s="4">
        <v>0</v>
      </c>
      <c r="AD19" s="3">
        <v>0</v>
      </c>
      <c r="AE19" s="2">
        <v>0</v>
      </c>
      <c r="AF19" s="2">
        <v>0</v>
      </c>
      <c r="AG19" s="3">
        <v>0</v>
      </c>
      <c r="AH19" s="2">
        <v>0</v>
      </c>
      <c r="AI19" s="2">
        <v>0</v>
      </c>
      <c r="AJ19" s="3">
        <v>0</v>
      </c>
      <c r="AK19" s="2">
        <v>0</v>
      </c>
      <c r="AL19" s="2">
        <v>0</v>
      </c>
      <c r="AM19" s="3">
        <v>0</v>
      </c>
      <c r="AN19" s="4">
        <v>0</v>
      </c>
      <c r="AO19" s="4">
        <v>0</v>
      </c>
      <c r="AP19" s="3">
        <v>0</v>
      </c>
      <c r="AQ19" s="2">
        <v>0</v>
      </c>
      <c r="AR19" s="2">
        <v>0</v>
      </c>
      <c r="AS19" s="3">
        <v>0</v>
      </c>
      <c r="AT19" s="2">
        <v>0</v>
      </c>
      <c r="AU19" s="2">
        <v>0</v>
      </c>
      <c r="AV19" s="3">
        <v>0</v>
      </c>
      <c r="AW19" s="2">
        <v>0</v>
      </c>
      <c r="AX19" s="2">
        <v>0</v>
      </c>
      <c r="AY19" s="3">
        <v>0</v>
      </c>
      <c r="AZ19" s="2">
        <v>0</v>
      </c>
      <c r="BA19" s="2">
        <v>0</v>
      </c>
      <c r="BB19" s="3">
        <v>0</v>
      </c>
      <c r="BC19" s="2">
        <v>0</v>
      </c>
      <c r="BD19" s="2">
        <v>0</v>
      </c>
      <c r="BE19" s="3">
        <v>0</v>
      </c>
      <c r="BF19" s="2">
        <v>0</v>
      </c>
      <c r="BG19" s="2">
        <v>0</v>
      </c>
      <c r="BH19" s="3">
        <v>0</v>
      </c>
      <c r="BI19" s="2">
        <v>0</v>
      </c>
      <c r="BJ19" s="2">
        <v>0</v>
      </c>
      <c r="BK19" s="3">
        <v>0</v>
      </c>
      <c r="BL19" s="2">
        <v>0</v>
      </c>
      <c r="BM19" s="2">
        <v>0</v>
      </c>
      <c r="BN19" s="3">
        <v>0</v>
      </c>
    </row>
    <row r="20" spans="1:66">
      <c r="A20" t="s">
        <v>75</v>
      </c>
      <c r="B20" s="18">
        <f>C20+D20</f>
        <v>41</v>
      </c>
      <c r="C20" s="18">
        <f>G20+J20+M20+P20+S20+V20+Y20+AB20+AE20+AH20+AK20+AN20+AQ20+AT20+AW20+AZ20+BC20+BF20+BI20+BL20</f>
        <v>20</v>
      </c>
      <c r="D20" s="18">
        <f>H20+K20+N20+Q20+T20+W20+Z20+AC20+AF20+AI20+AL20+AO20+AR20+AU20+AX20+BA20+BD20+BG20+BJ20+BM20</f>
        <v>21</v>
      </c>
      <c r="E20" s="23">
        <f>C20/B20</f>
        <v>0.48780487804878048</v>
      </c>
      <c r="F20" s="21">
        <f>I20+L20+O20+R20+U20+X20+AA20+AD20+AG20+AJ20+AM20+AP20+AS20+AV20+AY20+BB20+BE20+BH20+BK20+BN20</f>
        <v>190</v>
      </c>
      <c r="G20" s="2">
        <v>0</v>
      </c>
      <c r="H20" s="2">
        <v>0</v>
      </c>
      <c r="I20" s="3">
        <v>0</v>
      </c>
      <c r="J20" s="2">
        <v>0</v>
      </c>
      <c r="K20" s="2">
        <v>0</v>
      </c>
      <c r="L20" s="3">
        <v>0</v>
      </c>
      <c r="M20" s="2">
        <v>0</v>
      </c>
      <c r="N20" s="2">
        <v>0</v>
      </c>
      <c r="O20" s="3">
        <v>0</v>
      </c>
      <c r="P20" s="2">
        <v>0</v>
      </c>
      <c r="Q20" s="2">
        <v>0</v>
      </c>
      <c r="R20" s="3">
        <v>0</v>
      </c>
      <c r="S20" s="2">
        <v>0</v>
      </c>
      <c r="T20" s="2">
        <v>0</v>
      </c>
      <c r="U20" s="3">
        <v>0</v>
      </c>
      <c r="V20" s="2">
        <v>0</v>
      </c>
      <c r="W20" s="2">
        <v>0</v>
      </c>
      <c r="X20" s="3">
        <v>0</v>
      </c>
      <c r="Y20" s="4">
        <v>0</v>
      </c>
      <c r="Z20" s="4">
        <v>0</v>
      </c>
      <c r="AA20" s="3">
        <v>0</v>
      </c>
      <c r="AB20" s="4">
        <v>2</v>
      </c>
      <c r="AC20" s="4">
        <v>1</v>
      </c>
      <c r="AD20" s="3">
        <v>100</v>
      </c>
      <c r="AE20" s="2">
        <v>3</v>
      </c>
      <c r="AF20" s="2">
        <v>4</v>
      </c>
      <c r="AG20" s="3">
        <v>-51.999999999999957</v>
      </c>
      <c r="AH20" s="2">
        <v>1</v>
      </c>
      <c r="AI20" s="2">
        <v>2</v>
      </c>
      <c r="AJ20" s="3">
        <v>-83</v>
      </c>
      <c r="AK20" s="2">
        <v>2</v>
      </c>
      <c r="AL20" s="2">
        <v>2</v>
      </c>
      <c r="AM20" s="3">
        <v>19.999999999999996</v>
      </c>
      <c r="AN20" s="4">
        <v>4</v>
      </c>
      <c r="AO20" s="4">
        <v>3</v>
      </c>
      <c r="AP20" s="3">
        <v>168</v>
      </c>
      <c r="AQ20" s="2">
        <v>1</v>
      </c>
      <c r="AR20" s="2">
        <v>2</v>
      </c>
      <c r="AS20" s="3">
        <v>-103</v>
      </c>
      <c r="AT20" s="2">
        <v>1</v>
      </c>
      <c r="AU20" s="2">
        <v>1</v>
      </c>
      <c r="AV20" s="3">
        <v>12.999999999999989</v>
      </c>
      <c r="AW20" s="2">
        <v>3</v>
      </c>
      <c r="AX20" s="2">
        <v>2</v>
      </c>
      <c r="AY20" s="3">
        <v>193</v>
      </c>
      <c r="AZ20" s="2">
        <v>2</v>
      </c>
      <c r="BA20" s="2">
        <v>2</v>
      </c>
      <c r="BB20" s="3">
        <v>38.000000000000014</v>
      </c>
      <c r="BC20" s="2">
        <v>1</v>
      </c>
      <c r="BD20" s="2">
        <v>1</v>
      </c>
      <c r="BE20" s="3">
        <v>0</v>
      </c>
      <c r="BF20" s="2">
        <v>0</v>
      </c>
      <c r="BG20" s="2">
        <v>0</v>
      </c>
      <c r="BH20" s="3">
        <v>0</v>
      </c>
      <c r="BI20" s="2">
        <v>0</v>
      </c>
      <c r="BJ20" s="2">
        <v>1</v>
      </c>
      <c r="BK20" s="3">
        <v>-104</v>
      </c>
      <c r="BL20" s="2">
        <v>0</v>
      </c>
      <c r="BM20" s="2">
        <v>0</v>
      </c>
      <c r="BN20" s="3">
        <v>0</v>
      </c>
    </row>
    <row r="21" spans="1:66">
      <c r="A21" t="s">
        <v>62</v>
      </c>
      <c r="B21" s="18">
        <f>C21+D21</f>
        <v>75</v>
      </c>
      <c r="C21" s="18">
        <f>G21+J21+M21+P21+S21+V21+Y21+AB21+AE21+AH21+AK21+AN21+AQ21+AT21+AW21+AZ21+BC21+BF21+BI21+BL21</f>
        <v>30</v>
      </c>
      <c r="D21" s="18">
        <f>H21+K21+N21+Q21+T21+W21+Z21+AC21+AF21+AI21+AL21+AO21+AR21+AU21+AX21+BA21+BD21+BG21+BJ21+BM21</f>
        <v>45</v>
      </c>
      <c r="E21" s="23">
        <f>C21/B21</f>
        <v>0.4</v>
      </c>
      <c r="F21" s="21">
        <f>I21+L21+O21+R21+U21+X21+AA21+AD21+AG21+AJ21+AM21+AP21+AS21+AV21+AY21+BB21+BE21+BH21+BK21+BN21</f>
        <v>144</v>
      </c>
      <c r="G21" s="2">
        <v>3</v>
      </c>
      <c r="H21" s="2">
        <v>9</v>
      </c>
      <c r="I21" s="3">
        <v>-813.00000000000011</v>
      </c>
      <c r="J21" s="2">
        <v>3</v>
      </c>
      <c r="K21" s="2">
        <v>0</v>
      </c>
      <c r="L21" s="3">
        <v>200</v>
      </c>
      <c r="M21" s="2">
        <v>1</v>
      </c>
      <c r="N21" s="2">
        <v>1</v>
      </c>
      <c r="O21" s="3">
        <v>0</v>
      </c>
      <c r="P21" s="2">
        <v>1</v>
      </c>
      <c r="Q21" s="2">
        <v>3</v>
      </c>
      <c r="R21" s="3">
        <v>-241</v>
      </c>
      <c r="S21" s="2">
        <v>2</v>
      </c>
      <c r="T21" s="2">
        <v>2</v>
      </c>
      <c r="U21" s="3">
        <v>-5.0000000000000044</v>
      </c>
      <c r="V21" s="4">
        <v>2</v>
      </c>
      <c r="W21" s="4">
        <v>5</v>
      </c>
      <c r="X21" s="3">
        <v>-355</v>
      </c>
      <c r="Y21" s="4">
        <v>3</v>
      </c>
      <c r="Z21" s="4">
        <v>3</v>
      </c>
      <c r="AA21" s="3">
        <v>2.0000000000000018</v>
      </c>
      <c r="AB21" s="4">
        <v>1</v>
      </c>
      <c r="AC21" s="4">
        <v>1</v>
      </c>
      <c r="AD21" s="3">
        <v>0</v>
      </c>
      <c r="AE21" s="2">
        <v>1</v>
      </c>
      <c r="AF21" s="2">
        <v>3</v>
      </c>
      <c r="AG21" s="3">
        <v>-200</v>
      </c>
      <c r="AH21" s="2">
        <v>1</v>
      </c>
      <c r="AI21" s="2">
        <v>1</v>
      </c>
      <c r="AJ21" s="3">
        <v>10.000000000000009</v>
      </c>
      <c r="AK21" s="2">
        <v>4</v>
      </c>
      <c r="AL21" s="2">
        <v>1</v>
      </c>
      <c r="AM21" s="3">
        <v>350</v>
      </c>
      <c r="AN21" s="4">
        <v>0</v>
      </c>
      <c r="AO21" s="4">
        <v>0</v>
      </c>
      <c r="AP21" s="3">
        <v>0</v>
      </c>
      <c r="AQ21" s="2">
        <v>0</v>
      </c>
      <c r="AR21" s="2">
        <v>0</v>
      </c>
      <c r="AS21" s="3">
        <v>0</v>
      </c>
      <c r="AT21" s="2">
        <v>1</v>
      </c>
      <c r="AU21" s="2">
        <v>0</v>
      </c>
      <c r="AV21" s="3">
        <v>145</v>
      </c>
      <c r="AW21" s="2">
        <v>2</v>
      </c>
      <c r="AX21" s="2">
        <v>1</v>
      </c>
      <c r="AY21" s="3">
        <v>220.00000000000003</v>
      </c>
      <c r="AZ21" s="2">
        <v>2</v>
      </c>
      <c r="BA21" s="2">
        <v>4</v>
      </c>
      <c r="BB21" s="3">
        <v>-44.999999999999993</v>
      </c>
      <c r="BC21" s="2">
        <v>2</v>
      </c>
      <c r="BD21" s="2">
        <v>4</v>
      </c>
      <c r="BE21" s="3">
        <v>-18.99999999999995</v>
      </c>
      <c r="BF21" s="2">
        <v>1</v>
      </c>
      <c r="BG21" s="2">
        <v>6</v>
      </c>
      <c r="BH21" s="3">
        <f>1100-105</f>
        <v>995</v>
      </c>
      <c r="BI21" s="2">
        <v>0</v>
      </c>
      <c r="BJ21" s="2">
        <v>1</v>
      </c>
      <c r="BK21" s="3">
        <v>-100</v>
      </c>
      <c r="BL21" s="2">
        <v>0</v>
      </c>
      <c r="BM21" s="2">
        <v>0</v>
      </c>
      <c r="BN21" s="3">
        <v>0</v>
      </c>
    </row>
    <row r="22" spans="1:66">
      <c r="A22" t="s">
        <v>111</v>
      </c>
      <c r="B22" s="18">
        <f>C22+D22</f>
        <v>1</v>
      </c>
      <c r="C22" s="18">
        <f>G22+J22+M22+P22+S22+V22+Y22+AB22+AE22+AH22+AK22+AN22+AQ22+AT22+AW22+AZ22+BC22+BF22+BI22+BL22</f>
        <v>1</v>
      </c>
      <c r="D22" s="18">
        <f>H22+K22+N22+Q22+T22+W22+Z22+AC22+AF22+AI22+AL22+AO22+AR22+AU22+AX22+BA22+BD22+BG22+BJ22+BM22</f>
        <v>0</v>
      </c>
      <c r="E22" s="23">
        <f>C22/B22</f>
        <v>1</v>
      </c>
      <c r="F22" s="21">
        <f>I22+L22+O22+R22+U22+X22+AA22+AD22+AG22+AJ22+AM22+AP22+AS22+AV22+AY22+BB22+BE22+BH22+BK22+BN22</f>
        <v>105</v>
      </c>
      <c r="G22" s="2"/>
      <c r="H22" s="2"/>
      <c r="I22" s="3"/>
      <c r="J22" s="2"/>
      <c r="K22" s="2"/>
      <c r="L22" s="3"/>
      <c r="M22" s="2"/>
      <c r="N22" s="2"/>
      <c r="O22" s="3"/>
      <c r="P22" s="2"/>
      <c r="Q22" s="2"/>
      <c r="R22" s="3"/>
      <c r="S22" s="2"/>
      <c r="T22" s="2"/>
      <c r="U22" s="3"/>
      <c r="V22" s="2"/>
      <c r="W22" s="2"/>
      <c r="X22" s="3"/>
      <c r="Y22" s="4"/>
      <c r="Z22" s="4"/>
      <c r="AA22" s="3"/>
      <c r="AB22" s="4"/>
      <c r="AC22" s="4"/>
      <c r="AD22" s="3"/>
      <c r="AE22" s="2"/>
      <c r="AF22" s="2"/>
      <c r="AG22" s="3"/>
      <c r="AH22" s="2"/>
      <c r="AI22" s="2"/>
      <c r="AJ22" s="3"/>
      <c r="AK22" s="2"/>
      <c r="AL22" s="2"/>
      <c r="AM22" s="3"/>
      <c r="AN22" s="2"/>
      <c r="AO22" s="2"/>
      <c r="AP22" s="3"/>
      <c r="AQ22" s="2"/>
      <c r="AR22" s="2"/>
      <c r="AS22" s="3"/>
      <c r="AV22" s="3"/>
      <c r="AW22" s="2"/>
      <c r="AX22" s="2"/>
      <c r="AY22" s="3"/>
      <c r="AZ22" s="2">
        <v>1</v>
      </c>
      <c r="BA22" s="2">
        <v>0</v>
      </c>
      <c r="BB22">
        <v>105</v>
      </c>
      <c r="BC22" s="2">
        <v>0</v>
      </c>
      <c r="BD22" s="2">
        <v>0</v>
      </c>
      <c r="BE22">
        <v>0</v>
      </c>
      <c r="BF22" s="2">
        <v>0</v>
      </c>
      <c r="BG22" s="2">
        <v>0</v>
      </c>
      <c r="BH22" s="3">
        <v>0</v>
      </c>
      <c r="BI22" s="2">
        <v>0</v>
      </c>
      <c r="BJ22" s="2">
        <v>0</v>
      </c>
      <c r="BK22">
        <v>0</v>
      </c>
      <c r="BL22" s="2">
        <v>0</v>
      </c>
      <c r="BM22" s="2">
        <v>0</v>
      </c>
      <c r="BN22">
        <v>0</v>
      </c>
    </row>
    <row r="23" spans="1:66">
      <c r="A23" t="s">
        <v>51</v>
      </c>
      <c r="B23" s="18">
        <f>C23+D23</f>
        <v>1</v>
      </c>
      <c r="C23" s="18">
        <f>G23+J23+M23+P23+S23+V23+Y23+AB23+AE23+AH23+AK23+AN23+AQ23+AT23+AW23+AZ23+BC23+BF23+BI23+BL23</f>
        <v>1</v>
      </c>
      <c r="D23" s="18">
        <f>H23+K23+N23+Q23+T23+W23+Z23+AC23+AF23+AI23+AL23+AO23+AR23+AU23+AX23+BA23+BD23+BG23+BJ23+BM23</f>
        <v>0</v>
      </c>
      <c r="E23" s="23">
        <f>C23/B23</f>
        <v>1</v>
      </c>
      <c r="F23" s="21">
        <f>I23+L23+O23+R23+U23+X23+AA23+AD23+AG23+AJ23+AM23+AP23+AS23+AV23+AY23+BB23+BE23+BH23+BK23+BN23</f>
        <v>100</v>
      </c>
      <c r="G23" s="2">
        <v>0</v>
      </c>
      <c r="H23" s="2">
        <v>0</v>
      </c>
      <c r="I23" s="3">
        <v>0</v>
      </c>
      <c r="J23" s="2">
        <v>1</v>
      </c>
      <c r="K23" s="2">
        <v>0</v>
      </c>
      <c r="L23" s="3">
        <v>100</v>
      </c>
      <c r="M23" s="2">
        <v>0</v>
      </c>
      <c r="N23" s="2">
        <v>0</v>
      </c>
      <c r="O23" s="3">
        <v>0</v>
      </c>
      <c r="P23" s="2">
        <v>0</v>
      </c>
      <c r="Q23" s="2">
        <v>0</v>
      </c>
      <c r="R23" s="3">
        <v>0</v>
      </c>
      <c r="S23" s="2">
        <v>0</v>
      </c>
      <c r="T23" s="2">
        <v>0</v>
      </c>
      <c r="U23" s="3">
        <v>0</v>
      </c>
      <c r="V23" s="4">
        <v>0</v>
      </c>
      <c r="W23" s="4">
        <v>0</v>
      </c>
      <c r="X23" s="3">
        <v>0</v>
      </c>
      <c r="Y23" s="4">
        <v>0</v>
      </c>
      <c r="Z23" s="4">
        <v>0</v>
      </c>
      <c r="AA23" s="3">
        <v>0</v>
      </c>
      <c r="AB23" s="4">
        <v>0</v>
      </c>
      <c r="AC23" s="4">
        <v>0</v>
      </c>
      <c r="AD23" s="3">
        <v>0</v>
      </c>
      <c r="AE23" s="2">
        <v>0</v>
      </c>
      <c r="AF23" s="2">
        <v>0</v>
      </c>
      <c r="AG23" s="3">
        <v>0</v>
      </c>
      <c r="AH23" s="2">
        <v>0</v>
      </c>
      <c r="AI23" s="2">
        <v>0</v>
      </c>
      <c r="AJ23" s="3">
        <v>0</v>
      </c>
      <c r="AK23" s="2">
        <v>0</v>
      </c>
      <c r="AL23" s="2">
        <v>0</v>
      </c>
      <c r="AM23" s="3">
        <v>0</v>
      </c>
      <c r="AN23" s="4">
        <v>0</v>
      </c>
      <c r="AO23" s="4">
        <v>0</v>
      </c>
      <c r="AP23" s="3">
        <v>0</v>
      </c>
      <c r="AQ23" s="2">
        <v>0</v>
      </c>
      <c r="AR23" s="2">
        <v>0</v>
      </c>
      <c r="AS23" s="3">
        <v>0</v>
      </c>
      <c r="AT23" s="2">
        <v>0</v>
      </c>
      <c r="AU23" s="2">
        <v>0</v>
      </c>
      <c r="AV23" s="3">
        <v>0</v>
      </c>
      <c r="AW23" s="2">
        <v>0</v>
      </c>
      <c r="AX23" s="2">
        <v>0</v>
      </c>
      <c r="AY23" s="3">
        <v>0</v>
      </c>
      <c r="AZ23" s="2">
        <v>0</v>
      </c>
      <c r="BA23" s="2">
        <v>0</v>
      </c>
      <c r="BB23" s="3">
        <v>0</v>
      </c>
      <c r="BC23" s="2">
        <v>0</v>
      </c>
      <c r="BD23" s="2">
        <v>0</v>
      </c>
      <c r="BE23" s="3">
        <v>0</v>
      </c>
      <c r="BF23" s="2">
        <v>0</v>
      </c>
      <c r="BG23" s="2">
        <v>0</v>
      </c>
      <c r="BH23" s="3">
        <v>0</v>
      </c>
      <c r="BI23" s="2">
        <v>0</v>
      </c>
      <c r="BJ23" s="2">
        <v>0</v>
      </c>
      <c r="BK23" s="3">
        <v>0</v>
      </c>
      <c r="BL23" s="2">
        <v>0</v>
      </c>
      <c r="BM23" s="2">
        <v>0</v>
      </c>
      <c r="BN23" s="3">
        <v>0</v>
      </c>
    </row>
    <row r="24" spans="1:66">
      <c r="A24" t="s">
        <v>110</v>
      </c>
      <c r="B24" s="18">
        <f>C24+D24</f>
        <v>1</v>
      </c>
      <c r="C24" s="18">
        <f>G24+J24+M24+P24+S24+V24+Y24+AB24+AE24+AH24+AK24+AN24+AQ24+AT24+AW24+AZ24+BC24+BF24+BI24+BL24</f>
        <v>1</v>
      </c>
      <c r="D24" s="18">
        <f>H24+K24+N24+Q24+T24+W24+Z24+AC24+AF24+AI24+AL24+AO24+AR24+AU24+AX24+BA24+BD24+BG24+BJ24+BM24</f>
        <v>0</v>
      </c>
      <c r="E24" s="23">
        <f>C24/B24</f>
        <v>1</v>
      </c>
      <c r="F24" s="21">
        <f>I24+L24+O24+R24+U24+X24+AA24+AD24+AG24+AJ24+AM24+AP24+AS24+AV24+AY24+BB24+BE24+BH24+BK24+BN24</f>
        <v>100</v>
      </c>
      <c r="G24" s="2"/>
      <c r="H24" s="2"/>
      <c r="I24" s="3"/>
      <c r="J24" s="2"/>
      <c r="K24" s="2"/>
      <c r="L24" s="3"/>
      <c r="M24" s="2"/>
      <c r="N24" s="2"/>
      <c r="O24" s="3"/>
      <c r="P24" s="2"/>
      <c r="Q24" s="2"/>
      <c r="R24" s="3"/>
      <c r="S24" s="2"/>
      <c r="T24" s="2"/>
      <c r="U24" s="3"/>
      <c r="V24" s="2"/>
      <c r="W24" s="2"/>
      <c r="X24" s="3"/>
      <c r="Y24" s="4"/>
      <c r="Z24" s="4"/>
      <c r="AA24" s="3"/>
      <c r="AB24" s="4"/>
      <c r="AC24" s="4"/>
      <c r="AD24" s="3"/>
      <c r="AE24" s="2"/>
      <c r="AF24" s="2"/>
      <c r="AG24" s="3"/>
      <c r="AH24" s="2"/>
      <c r="AI24" s="2"/>
      <c r="AJ24" s="3"/>
      <c r="AK24" s="2"/>
      <c r="AL24" s="2"/>
      <c r="AM24" s="3"/>
      <c r="AN24" s="2"/>
      <c r="AO24" s="2"/>
      <c r="AP24" s="3"/>
      <c r="AQ24" s="2"/>
      <c r="AR24" s="2"/>
      <c r="AS24" s="3"/>
      <c r="AV24" s="3"/>
      <c r="AW24" s="2"/>
      <c r="AX24" s="2"/>
      <c r="AY24" s="3"/>
      <c r="AZ24" s="2">
        <v>1</v>
      </c>
      <c r="BA24" s="2">
        <v>0</v>
      </c>
      <c r="BB24">
        <v>100</v>
      </c>
      <c r="BC24" s="2">
        <v>0</v>
      </c>
      <c r="BD24" s="2">
        <v>0</v>
      </c>
      <c r="BE24">
        <v>0</v>
      </c>
      <c r="BF24" s="2">
        <v>0</v>
      </c>
      <c r="BG24" s="2">
        <v>0</v>
      </c>
      <c r="BH24" s="3">
        <v>0</v>
      </c>
      <c r="BI24" s="2">
        <v>0</v>
      </c>
      <c r="BJ24" s="2">
        <v>0</v>
      </c>
      <c r="BK24">
        <v>0</v>
      </c>
      <c r="BL24" s="2">
        <v>0</v>
      </c>
      <c r="BM24" s="2">
        <v>0</v>
      </c>
      <c r="BN24">
        <v>0</v>
      </c>
    </row>
    <row r="25" spans="1:66">
      <c r="A25" t="s">
        <v>65</v>
      </c>
      <c r="B25" s="18">
        <f>C25+D25</f>
        <v>138</v>
      </c>
      <c r="C25" s="18">
        <f>G25+J25+M25+P25+S25+V25+Y25+AB25+AE25+AH25+AK25+AN25+AQ25+AT25+AW25+AZ25+BC25+BF25+BI25+BL25</f>
        <v>66</v>
      </c>
      <c r="D25" s="18">
        <f>H25+K25+N25+Q25+T25+W25+Z25+AC25+AF25+AI25+AL25+AO25+AR25+AU25+AX25+BA25+BD25+BG25+BJ25+BM25</f>
        <v>72</v>
      </c>
      <c r="E25" s="23">
        <f>C25/B25</f>
        <v>0.47826086956521741</v>
      </c>
      <c r="F25" s="21">
        <f>I25+L25+O25+R25+U25+X25+AA25+AD25+AG25+AJ25+AM25+AP25+AS25+AV25+AY25+BB25+BE25+BH25+BK25+BN25</f>
        <v>83.000000000000043</v>
      </c>
      <c r="G25" s="2">
        <v>17</v>
      </c>
      <c r="H25" s="2">
        <v>21</v>
      </c>
      <c r="I25" s="3">
        <v>-282</v>
      </c>
      <c r="J25" s="2">
        <v>3</v>
      </c>
      <c r="K25" s="2">
        <v>3</v>
      </c>
      <c r="L25" s="3">
        <v>70.000000000000014</v>
      </c>
      <c r="M25" s="2">
        <v>2</v>
      </c>
      <c r="N25" s="2">
        <v>5</v>
      </c>
      <c r="O25" s="3">
        <v>-315</v>
      </c>
      <c r="P25" s="2">
        <v>0</v>
      </c>
      <c r="Q25" s="2">
        <v>4</v>
      </c>
      <c r="R25" s="3">
        <v>-450</v>
      </c>
      <c r="S25" s="2">
        <v>2</v>
      </c>
      <c r="T25" s="2">
        <v>1</v>
      </c>
      <c r="U25" s="3">
        <v>225</v>
      </c>
      <c r="V25" s="4">
        <v>4</v>
      </c>
      <c r="W25" s="4">
        <v>3</v>
      </c>
      <c r="X25" s="3">
        <v>165</v>
      </c>
      <c r="Y25" s="4">
        <v>3</v>
      </c>
      <c r="Z25" s="4">
        <v>4</v>
      </c>
      <c r="AA25" s="3">
        <v>-115.00000000000001</v>
      </c>
      <c r="AB25" s="4">
        <v>3</v>
      </c>
      <c r="AC25" s="4">
        <v>4</v>
      </c>
      <c r="AD25" s="3">
        <v>-190.00000000000003</v>
      </c>
      <c r="AE25" s="2">
        <v>5</v>
      </c>
      <c r="AF25" s="2">
        <v>2</v>
      </c>
      <c r="AG25" s="3">
        <v>334.99999999999994</v>
      </c>
      <c r="AH25" s="2">
        <v>3</v>
      </c>
      <c r="AI25" s="2">
        <v>0</v>
      </c>
      <c r="AJ25" s="3">
        <v>345</v>
      </c>
      <c r="AK25" s="2">
        <v>5</v>
      </c>
      <c r="AL25" s="2">
        <v>1</v>
      </c>
      <c r="AM25" s="3">
        <v>470</v>
      </c>
      <c r="AN25" s="4">
        <v>4</v>
      </c>
      <c r="AO25" s="4">
        <v>2</v>
      </c>
      <c r="AP25" s="3">
        <v>180.00000000000003</v>
      </c>
      <c r="AQ25" s="2">
        <v>3</v>
      </c>
      <c r="AR25" s="2">
        <v>3</v>
      </c>
      <c r="AS25" s="3">
        <v>89.999999999999986</v>
      </c>
      <c r="AT25" s="2">
        <v>1</v>
      </c>
      <c r="AU25" s="2">
        <v>6</v>
      </c>
      <c r="AV25" s="3">
        <v>-560</v>
      </c>
      <c r="AW25" s="2">
        <v>4</v>
      </c>
      <c r="AX25" s="2">
        <v>3</v>
      </c>
      <c r="AY25" s="3">
        <v>75</v>
      </c>
      <c r="AZ25" s="2">
        <v>3</v>
      </c>
      <c r="BA25" s="2">
        <v>4</v>
      </c>
      <c r="BB25" s="3">
        <v>55.000000000000028</v>
      </c>
      <c r="BC25" s="2">
        <v>2</v>
      </c>
      <c r="BD25" s="2">
        <v>4</v>
      </c>
      <c r="BE25" s="3">
        <v>-64.999999999999986</v>
      </c>
      <c r="BF25" s="2">
        <v>2</v>
      </c>
      <c r="BG25" s="2">
        <v>2</v>
      </c>
      <c r="BH25" s="3">
        <v>50</v>
      </c>
      <c r="BI25" s="2">
        <v>0</v>
      </c>
      <c r="BJ25" s="2">
        <v>0</v>
      </c>
      <c r="BK25" s="3">
        <v>0</v>
      </c>
      <c r="BL25" s="2">
        <v>0</v>
      </c>
      <c r="BM25" s="2">
        <v>0</v>
      </c>
      <c r="BN25" s="3">
        <v>0</v>
      </c>
    </row>
    <row r="26" spans="1:66">
      <c r="A26" t="s">
        <v>45</v>
      </c>
      <c r="B26" s="18">
        <f>C26+D26</f>
        <v>5</v>
      </c>
      <c r="C26" s="18">
        <f>G26+J26+M26+P26+S26+V26+Y26+AB26+AE26+AH26+AK26+AN26+AQ26+AT26+AW26+AZ26+BC26+BF26+BI26+BL26</f>
        <v>3</v>
      </c>
      <c r="D26" s="18">
        <f>H26+K26+N26+Q26+T26+W26+Z26+AC26+AF26+AI26+AL26+AO26+AR26+AU26+AX26+BA26+BD26+BG26+BJ26+BM26</f>
        <v>2</v>
      </c>
      <c r="E26" s="23">
        <f>C26/B26</f>
        <v>0.6</v>
      </c>
      <c r="F26" s="21">
        <f>I26+L26+O26+R26+U26+X26+AA26+AD26+AG26+AJ26+AM26+AP26+AS26+AV26+AY26+BB26+BE26+BH26+BK26+BN26</f>
        <v>80</v>
      </c>
      <c r="G26" s="2">
        <v>3</v>
      </c>
      <c r="H26" s="2">
        <v>2</v>
      </c>
      <c r="I26" s="3">
        <v>80</v>
      </c>
      <c r="J26" s="2">
        <v>0</v>
      </c>
      <c r="K26" s="2">
        <v>0</v>
      </c>
      <c r="L26" s="3">
        <v>0</v>
      </c>
      <c r="M26" s="2">
        <v>0</v>
      </c>
      <c r="N26" s="2">
        <v>0</v>
      </c>
      <c r="O26" s="3">
        <v>0</v>
      </c>
      <c r="P26" s="2">
        <v>0</v>
      </c>
      <c r="Q26" s="2">
        <v>0</v>
      </c>
      <c r="R26" s="3">
        <v>0</v>
      </c>
      <c r="S26" s="2">
        <v>0</v>
      </c>
      <c r="T26" s="2">
        <v>0</v>
      </c>
      <c r="U26" s="3">
        <v>0</v>
      </c>
      <c r="V26" s="4">
        <v>0</v>
      </c>
      <c r="W26" s="4">
        <v>0</v>
      </c>
      <c r="X26" s="3">
        <v>0</v>
      </c>
      <c r="Y26" s="4">
        <v>0</v>
      </c>
      <c r="Z26" s="4">
        <v>0</v>
      </c>
      <c r="AA26" s="3">
        <v>0</v>
      </c>
      <c r="AB26" s="4">
        <v>0</v>
      </c>
      <c r="AC26" s="4">
        <v>0</v>
      </c>
      <c r="AD26" s="3">
        <v>0</v>
      </c>
      <c r="AE26" s="2">
        <v>0</v>
      </c>
      <c r="AF26" s="2">
        <v>0</v>
      </c>
      <c r="AG26" s="3">
        <v>0</v>
      </c>
      <c r="AH26" s="2">
        <v>0</v>
      </c>
      <c r="AI26" s="2">
        <v>0</v>
      </c>
      <c r="AJ26" s="3">
        <v>0</v>
      </c>
      <c r="AK26" s="2">
        <v>0</v>
      </c>
      <c r="AL26" s="2">
        <v>0</v>
      </c>
      <c r="AM26" s="3">
        <v>0</v>
      </c>
      <c r="AN26" s="4">
        <v>0</v>
      </c>
      <c r="AO26" s="4">
        <v>0</v>
      </c>
      <c r="AP26" s="3">
        <v>0</v>
      </c>
      <c r="AQ26" s="2">
        <v>0</v>
      </c>
      <c r="AR26" s="2">
        <v>0</v>
      </c>
      <c r="AS26" s="3">
        <v>0</v>
      </c>
      <c r="AT26" s="2">
        <v>0</v>
      </c>
      <c r="AU26" s="2">
        <v>0</v>
      </c>
      <c r="AV26" s="3">
        <v>0</v>
      </c>
      <c r="AW26" s="2">
        <v>0</v>
      </c>
      <c r="AX26" s="2">
        <v>0</v>
      </c>
      <c r="AY26" s="3">
        <v>0</v>
      </c>
      <c r="AZ26" s="2">
        <v>0</v>
      </c>
      <c r="BA26" s="2">
        <v>0</v>
      </c>
      <c r="BB26" s="3">
        <v>0</v>
      </c>
      <c r="BC26" s="2">
        <v>0</v>
      </c>
      <c r="BD26" s="2">
        <v>0</v>
      </c>
      <c r="BE26" s="3">
        <v>0</v>
      </c>
      <c r="BF26" s="2">
        <v>0</v>
      </c>
      <c r="BG26" s="2">
        <v>0</v>
      </c>
      <c r="BH26" s="3">
        <v>0</v>
      </c>
      <c r="BI26" s="2">
        <v>0</v>
      </c>
      <c r="BJ26" s="2">
        <v>0</v>
      </c>
      <c r="BK26" s="3">
        <v>0</v>
      </c>
      <c r="BL26" s="2">
        <v>0</v>
      </c>
      <c r="BM26" s="2">
        <v>0</v>
      </c>
      <c r="BN26" s="3">
        <v>0</v>
      </c>
    </row>
    <row r="27" spans="1:66">
      <c r="A27" t="s">
        <v>102</v>
      </c>
      <c r="B27" s="18">
        <f>C27+D27</f>
        <v>3</v>
      </c>
      <c r="C27" s="18">
        <f>G27+J27+M27+P27+S27+V27+Y27+AB27+AE27+AH27+AK27+AN27+AQ27+AT27+AW27+AZ27+BC27+BF27+BI27+BL27</f>
        <v>2</v>
      </c>
      <c r="D27" s="18">
        <f>H27+K27+N27+Q27+T27+W27+Z27+AC27+AF27+AI27+AL27+AO27+AR27+AU27+AX27+BA27+BD27+BG27+BJ27+BM27</f>
        <v>1</v>
      </c>
      <c r="E27" s="23">
        <f>C27/B27</f>
        <v>0.66666666666666663</v>
      </c>
      <c r="F27" s="21">
        <f>I27+L27+O27+R27+U27+X27+AA27+AD27+AG27+AJ27+AM27+AP27+AS27+AV27+AY27+BB27+BE27+BH27+BK27+BN27</f>
        <v>55.000000000000007</v>
      </c>
      <c r="G27" s="2">
        <v>0</v>
      </c>
      <c r="H27" s="2">
        <v>0</v>
      </c>
      <c r="I27" s="3">
        <v>0</v>
      </c>
      <c r="J27" s="2">
        <v>0</v>
      </c>
      <c r="K27" s="2">
        <v>0</v>
      </c>
      <c r="L27" s="3">
        <v>0</v>
      </c>
      <c r="M27" s="2">
        <v>0</v>
      </c>
      <c r="N27" s="2">
        <v>0</v>
      </c>
      <c r="O27" s="3">
        <v>0</v>
      </c>
      <c r="P27" s="2">
        <v>0</v>
      </c>
      <c r="Q27" s="2">
        <v>0</v>
      </c>
      <c r="R27" s="3">
        <v>0</v>
      </c>
      <c r="S27" s="2">
        <v>0</v>
      </c>
      <c r="T27" s="2">
        <v>0</v>
      </c>
      <c r="U27" s="3">
        <v>0</v>
      </c>
      <c r="V27" s="2">
        <v>0</v>
      </c>
      <c r="W27" s="2">
        <v>0</v>
      </c>
      <c r="X27" s="3">
        <v>0</v>
      </c>
      <c r="Y27" s="4">
        <v>0</v>
      </c>
      <c r="Z27" s="4">
        <v>0</v>
      </c>
      <c r="AA27" s="3">
        <v>0</v>
      </c>
      <c r="AB27" s="4">
        <v>0</v>
      </c>
      <c r="AC27" s="4">
        <v>0</v>
      </c>
      <c r="AD27" s="3">
        <v>0</v>
      </c>
      <c r="AE27" s="2">
        <v>0</v>
      </c>
      <c r="AF27" s="2">
        <v>0</v>
      </c>
      <c r="AG27" s="3">
        <v>0</v>
      </c>
      <c r="AH27" s="2">
        <v>0</v>
      </c>
      <c r="AI27" s="2">
        <v>0</v>
      </c>
      <c r="AJ27" s="3">
        <v>0</v>
      </c>
      <c r="AK27" s="2">
        <v>0</v>
      </c>
      <c r="AL27" s="2">
        <v>0</v>
      </c>
      <c r="AM27" s="3">
        <v>0</v>
      </c>
      <c r="AN27" s="2">
        <v>0</v>
      </c>
      <c r="AO27" s="2">
        <v>0</v>
      </c>
      <c r="AP27" s="3">
        <v>0</v>
      </c>
      <c r="AQ27" s="2">
        <v>0</v>
      </c>
      <c r="AR27" s="2">
        <v>0</v>
      </c>
      <c r="AS27" s="3">
        <v>0</v>
      </c>
      <c r="AT27">
        <v>1</v>
      </c>
      <c r="AU27">
        <v>1</v>
      </c>
      <c r="AV27" s="3">
        <v>-44.999999999999993</v>
      </c>
      <c r="AW27" s="2">
        <v>0</v>
      </c>
      <c r="AX27" s="2">
        <v>0</v>
      </c>
      <c r="AY27" s="3">
        <v>0</v>
      </c>
      <c r="AZ27" s="2">
        <v>0</v>
      </c>
      <c r="BA27" s="2">
        <v>0</v>
      </c>
      <c r="BB27">
        <v>0</v>
      </c>
      <c r="BC27" s="2">
        <v>1</v>
      </c>
      <c r="BD27" s="2">
        <v>0</v>
      </c>
      <c r="BE27">
        <v>100</v>
      </c>
      <c r="BF27" s="2">
        <v>0</v>
      </c>
      <c r="BG27" s="2">
        <v>0</v>
      </c>
      <c r="BH27" s="3">
        <v>0</v>
      </c>
      <c r="BI27" s="2">
        <v>0</v>
      </c>
      <c r="BJ27" s="2">
        <v>0</v>
      </c>
      <c r="BK27">
        <v>0</v>
      </c>
      <c r="BL27" s="2">
        <v>0</v>
      </c>
      <c r="BM27" s="2">
        <v>0</v>
      </c>
      <c r="BN27">
        <v>0</v>
      </c>
    </row>
    <row r="28" spans="1:66">
      <c r="A28" t="s">
        <v>46</v>
      </c>
      <c r="B28" s="18">
        <f>C28+D28</f>
        <v>61</v>
      </c>
      <c r="C28" s="18">
        <f>G28+J28+M28+P28+S28+V28+Y28+AB28+AE28+AH28+AK28+AN28+AQ28+AT28+AW28+AZ28+BC28+BF28+BI28+BL28</f>
        <v>33</v>
      </c>
      <c r="D28" s="18">
        <f>H28+K28+N28+Q28+T28+W28+Z28+AC28+AF28+AI28+AL28+AO28+AR28+AU28+AX28+BA28+BD28+BG28+BJ28+BM28</f>
        <v>28</v>
      </c>
      <c r="E28" s="23">
        <f>C28/B28</f>
        <v>0.54098360655737709</v>
      </c>
      <c r="F28" s="21">
        <f>I28+L28+O28+R28+U28+X28+AA28+AD28+AG28+AJ28+AM28+AP28+AS28+AV28+AY28+BB28+BE28+BH28+BK28+BN28</f>
        <v>48.000000000000099</v>
      </c>
      <c r="G28" s="2">
        <v>11</v>
      </c>
      <c r="H28" s="2">
        <v>11</v>
      </c>
      <c r="I28" s="3">
        <v>-282</v>
      </c>
      <c r="J28" s="2">
        <v>0</v>
      </c>
      <c r="K28" s="2">
        <v>0</v>
      </c>
      <c r="L28" s="3">
        <v>0</v>
      </c>
      <c r="M28" s="2">
        <v>0</v>
      </c>
      <c r="N28" s="2">
        <v>0</v>
      </c>
      <c r="O28" s="3">
        <v>0</v>
      </c>
      <c r="P28" s="2">
        <v>0</v>
      </c>
      <c r="Q28" s="2">
        <v>0</v>
      </c>
      <c r="R28" s="3">
        <v>0</v>
      </c>
      <c r="S28" s="2">
        <v>0</v>
      </c>
      <c r="T28" s="2">
        <v>0</v>
      </c>
      <c r="U28" s="3">
        <v>0</v>
      </c>
      <c r="V28" s="4">
        <v>2</v>
      </c>
      <c r="W28" s="4">
        <v>3</v>
      </c>
      <c r="X28" s="3">
        <v>-174.99999999999994</v>
      </c>
      <c r="Y28" s="4">
        <v>0</v>
      </c>
      <c r="Z28" s="4">
        <v>0</v>
      </c>
      <c r="AA28" s="3">
        <v>0</v>
      </c>
      <c r="AB28" s="4">
        <v>0</v>
      </c>
      <c r="AC28" s="4">
        <v>0</v>
      </c>
      <c r="AD28" s="3">
        <v>0</v>
      </c>
      <c r="AE28" s="2">
        <v>0</v>
      </c>
      <c r="AF28" s="2">
        <v>0</v>
      </c>
      <c r="AG28" s="3">
        <v>0</v>
      </c>
      <c r="AH28" s="2">
        <v>0</v>
      </c>
      <c r="AI28" s="2">
        <v>0</v>
      </c>
      <c r="AJ28" s="3">
        <v>0</v>
      </c>
      <c r="AK28" s="2">
        <v>4</v>
      </c>
      <c r="AL28" s="2">
        <v>1</v>
      </c>
      <c r="AM28" s="3">
        <v>280</v>
      </c>
      <c r="AN28" s="4">
        <v>3</v>
      </c>
      <c r="AO28" s="4">
        <v>1</v>
      </c>
      <c r="AP28" s="3">
        <v>200</v>
      </c>
      <c r="AQ28" s="2">
        <v>2</v>
      </c>
      <c r="AR28" s="2">
        <v>2</v>
      </c>
      <c r="AS28" s="3">
        <v>-29.999999999999982</v>
      </c>
      <c r="AT28" s="2">
        <v>2</v>
      </c>
      <c r="AU28" s="2">
        <v>1</v>
      </c>
      <c r="AV28" s="3">
        <v>95</v>
      </c>
      <c r="AW28" s="2">
        <v>4</v>
      </c>
      <c r="AX28" s="2">
        <v>2</v>
      </c>
      <c r="AY28" s="3">
        <v>160</v>
      </c>
      <c r="AZ28" s="2">
        <v>1</v>
      </c>
      <c r="BA28" s="2">
        <v>3</v>
      </c>
      <c r="BB28" s="3">
        <v>-246.99999999999997</v>
      </c>
      <c r="BC28" s="2">
        <v>3</v>
      </c>
      <c r="BD28" s="2">
        <v>2</v>
      </c>
      <c r="BE28" s="3">
        <v>160</v>
      </c>
      <c r="BF28" s="2">
        <v>1</v>
      </c>
      <c r="BG28" s="2">
        <v>2</v>
      </c>
      <c r="BH28" s="3">
        <v>-112.99999999999999</v>
      </c>
      <c r="BI28" s="2">
        <v>0</v>
      </c>
      <c r="BJ28" s="2">
        <v>0</v>
      </c>
      <c r="BK28" s="3">
        <v>0</v>
      </c>
      <c r="BL28" s="2">
        <v>0</v>
      </c>
      <c r="BM28" s="2">
        <v>0</v>
      </c>
      <c r="BN28" s="3">
        <v>0</v>
      </c>
    </row>
    <row r="29" spans="1:66">
      <c r="A29" t="s">
        <v>15</v>
      </c>
      <c r="B29" s="18">
        <f>C29+D29</f>
        <v>27</v>
      </c>
      <c r="C29" s="18">
        <f>G29+J29+M29+P29+S29+V29+Y29+AB29+AE29+AH29+AK29+AN29+AQ29+AT29+AW29+AZ29+BC29+BF29+BI29+BL29</f>
        <v>15</v>
      </c>
      <c r="D29" s="18">
        <f>H29+K29+N29+Q29+T29+W29+Z29+AC29+AF29+AI29+AL29+AO29+AR29+AU29+AX29+BA29+BD29+BG29+BJ29+BM29</f>
        <v>12</v>
      </c>
      <c r="E29" s="23">
        <f>C29/B29</f>
        <v>0.55555555555555558</v>
      </c>
      <c r="F29" s="21">
        <f>I29+L29+O29+R29+U29+X29+AA29+AD29+AG29+AJ29+AM29+AP29+AS29+AV29+AY29+BB29+BE29+BH29+BK29+BN29</f>
        <v>39</v>
      </c>
      <c r="G29" s="2">
        <v>15</v>
      </c>
      <c r="H29" s="2">
        <v>11</v>
      </c>
      <c r="I29" s="3">
        <v>199</v>
      </c>
      <c r="J29" s="2">
        <v>0</v>
      </c>
      <c r="K29" s="2">
        <v>0</v>
      </c>
      <c r="L29" s="3">
        <v>0</v>
      </c>
      <c r="M29" s="2">
        <v>0</v>
      </c>
      <c r="N29" s="2">
        <v>0</v>
      </c>
      <c r="O29" s="3">
        <v>0</v>
      </c>
      <c r="P29" s="2">
        <v>0</v>
      </c>
      <c r="Q29" s="2">
        <v>1</v>
      </c>
      <c r="R29" s="3">
        <v>-160</v>
      </c>
      <c r="S29" s="2">
        <v>0</v>
      </c>
      <c r="T29" s="2">
        <v>0</v>
      </c>
      <c r="U29" s="3">
        <v>0</v>
      </c>
      <c r="V29" s="4">
        <v>0</v>
      </c>
      <c r="W29" s="4">
        <v>0</v>
      </c>
      <c r="X29" s="3">
        <v>0</v>
      </c>
      <c r="Y29" s="4">
        <v>0</v>
      </c>
      <c r="Z29" s="4">
        <v>0</v>
      </c>
      <c r="AA29" s="3">
        <v>0</v>
      </c>
      <c r="AB29" s="4">
        <v>0</v>
      </c>
      <c r="AC29" s="4">
        <v>0</v>
      </c>
      <c r="AD29" s="3">
        <v>0</v>
      </c>
      <c r="AE29" s="2">
        <v>0</v>
      </c>
      <c r="AF29" s="2">
        <v>0</v>
      </c>
      <c r="AG29" s="3">
        <v>0</v>
      </c>
      <c r="AH29" s="2">
        <v>0</v>
      </c>
      <c r="AI29" s="2">
        <v>0</v>
      </c>
      <c r="AJ29" s="3">
        <v>0</v>
      </c>
      <c r="AK29" s="2">
        <v>0</v>
      </c>
      <c r="AL29" s="2">
        <v>0</v>
      </c>
      <c r="AM29" s="3">
        <v>0</v>
      </c>
      <c r="AN29" s="4">
        <v>0</v>
      </c>
      <c r="AO29" s="4">
        <v>0</v>
      </c>
      <c r="AP29" s="3">
        <v>0</v>
      </c>
      <c r="AQ29" s="2">
        <v>0</v>
      </c>
      <c r="AR29" s="2">
        <v>0</v>
      </c>
      <c r="AS29" s="3">
        <v>0</v>
      </c>
      <c r="AT29" s="2">
        <v>0</v>
      </c>
      <c r="AU29" s="2">
        <v>0</v>
      </c>
      <c r="AV29" s="3">
        <v>0</v>
      </c>
      <c r="AW29" s="2">
        <v>0</v>
      </c>
      <c r="AX29" s="2">
        <v>0</v>
      </c>
      <c r="AY29" s="3">
        <v>0</v>
      </c>
      <c r="AZ29" s="2">
        <v>0</v>
      </c>
      <c r="BA29" s="2">
        <v>0</v>
      </c>
      <c r="BB29" s="3">
        <v>0</v>
      </c>
      <c r="BC29" s="2">
        <v>0</v>
      </c>
      <c r="BD29" s="2">
        <v>0</v>
      </c>
      <c r="BE29" s="3">
        <v>0</v>
      </c>
      <c r="BF29" s="2">
        <v>0</v>
      </c>
      <c r="BG29" s="2">
        <v>0</v>
      </c>
      <c r="BH29" s="3">
        <v>0</v>
      </c>
      <c r="BI29" s="2">
        <v>0</v>
      </c>
      <c r="BJ29" s="2">
        <v>0</v>
      </c>
      <c r="BK29" s="3">
        <v>0</v>
      </c>
      <c r="BL29" s="2">
        <v>0</v>
      </c>
      <c r="BM29" s="2">
        <v>0</v>
      </c>
      <c r="BN29" s="3">
        <v>0</v>
      </c>
    </row>
    <row r="30" spans="1:66">
      <c r="A30" t="s">
        <v>20</v>
      </c>
      <c r="B30" s="18">
        <f>C30+D30</f>
        <v>6</v>
      </c>
      <c r="C30" s="18">
        <f>G30+J30+M30+P30+S30+V30+Y30+AB30+AE30+AH30+AK30+AN30+AQ30+AT30+AW30+AZ30+BC30+BF30+BI30+BL30</f>
        <v>4</v>
      </c>
      <c r="D30" s="18">
        <f>H30+K30+N30+Q30+T30+W30+Z30+AC30+AF30+AI30+AL30+AO30+AR30+AU30+AX30+BA30+BD30+BG30+BJ30+BM30</f>
        <v>2</v>
      </c>
      <c r="E30" s="23">
        <f>C30/B30</f>
        <v>0.66666666666666663</v>
      </c>
      <c r="F30" s="21">
        <f>I30+L30+O30+R30+U30+X30+AA30+AD30+AG30+AJ30+AM30+AP30+AS30+AV30+AY30+BB30+BE30+BH30+BK30+BN30</f>
        <v>10</v>
      </c>
      <c r="G30" s="2">
        <v>4</v>
      </c>
      <c r="H30" s="2">
        <v>2</v>
      </c>
      <c r="I30" s="3">
        <v>10</v>
      </c>
      <c r="J30" s="2">
        <v>0</v>
      </c>
      <c r="K30" s="2">
        <v>0</v>
      </c>
      <c r="L30" s="3">
        <v>0</v>
      </c>
      <c r="M30" s="2">
        <v>0</v>
      </c>
      <c r="N30" s="2">
        <v>0</v>
      </c>
      <c r="O30" s="3">
        <v>0</v>
      </c>
      <c r="P30" s="2">
        <v>0</v>
      </c>
      <c r="Q30" s="2">
        <v>0</v>
      </c>
      <c r="R30" s="3">
        <v>0</v>
      </c>
      <c r="S30" s="2">
        <v>0</v>
      </c>
      <c r="T30" s="2">
        <v>0</v>
      </c>
      <c r="U30" s="3">
        <v>0</v>
      </c>
      <c r="V30" s="4">
        <v>0</v>
      </c>
      <c r="W30" s="4">
        <v>0</v>
      </c>
      <c r="X30" s="3">
        <v>0</v>
      </c>
      <c r="Y30" s="4">
        <v>0</v>
      </c>
      <c r="Z30" s="4">
        <v>0</v>
      </c>
      <c r="AA30" s="3">
        <v>0</v>
      </c>
      <c r="AB30" s="4">
        <v>0</v>
      </c>
      <c r="AC30" s="4">
        <v>0</v>
      </c>
      <c r="AD30" s="3">
        <v>0</v>
      </c>
      <c r="AE30" s="2">
        <v>0</v>
      </c>
      <c r="AF30" s="2">
        <v>0</v>
      </c>
      <c r="AG30" s="3">
        <v>0</v>
      </c>
      <c r="AH30" s="2">
        <v>0</v>
      </c>
      <c r="AI30" s="2">
        <v>0</v>
      </c>
      <c r="AJ30" s="3">
        <v>0</v>
      </c>
      <c r="AK30" s="2">
        <v>0</v>
      </c>
      <c r="AL30" s="2">
        <v>0</v>
      </c>
      <c r="AM30" s="3">
        <v>0</v>
      </c>
      <c r="AN30" s="4">
        <v>0</v>
      </c>
      <c r="AO30" s="4">
        <v>0</v>
      </c>
      <c r="AP30" s="3">
        <v>0</v>
      </c>
      <c r="AQ30" s="2">
        <v>0</v>
      </c>
      <c r="AR30" s="2">
        <v>0</v>
      </c>
      <c r="AS30" s="3">
        <v>0</v>
      </c>
      <c r="AT30" s="2">
        <v>0</v>
      </c>
      <c r="AU30" s="2">
        <v>0</v>
      </c>
      <c r="AV30" s="3">
        <v>0</v>
      </c>
      <c r="AW30" s="2">
        <v>0</v>
      </c>
      <c r="AX30" s="2">
        <v>0</v>
      </c>
      <c r="AY30" s="3">
        <v>0</v>
      </c>
      <c r="AZ30" s="2">
        <v>0</v>
      </c>
      <c r="BA30" s="2">
        <v>0</v>
      </c>
      <c r="BB30" s="3">
        <v>0</v>
      </c>
      <c r="BC30" s="2">
        <v>0</v>
      </c>
      <c r="BD30" s="2">
        <v>0</v>
      </c>
      <c r="BE30" s="3">
        <v>0</v>
      </c>
      <c r="BF30" s="2">
        <v>0</v>
      </c>
      <c r="BG30" s="2">
        <v>0</v>
      </c>
      <c r="BH30" s="3">
        <v>0</v>
      </c>
      <c r="BI30" s="2">
        <v>0</v>
      </c>
      <c r="BJ30" s="2">
        <v>0</v>
      </c>
      <c r="BK30" s="3">
        <v>0</v>
      </c>
      <c r="BL30" s="2">
        <v>0</v>
      </c>
      <c r="BM30" s="2">
        <v>0</v>
      </c>
      <c r="BN30" s="3">
        <v>0</v>
      </c>
    </row>
    <row r="31" spans="1:66">
      <c r="A31" t="s">
        <v>114</v>
      </c>
      <c r="B31" s="18">
        <f>C31+D31</f>
        <v>2</v>
      </c>
      <c r="C31" s="18">
        <f>G31+J31+M31+P31+S31+V31+Y31+AB31+AE31+AH31+AK31+AN31+AQ31+AT31+AW31+AZ31+BC31+BF31+BI31+BL31</f>
        <v>1</v>
      </c>
      <c r="D31" s="18">
        <f>H31+K31+N31+Q31+T31+W31+Z31+AC31+AF31+AI31+AL31+AO31+AR31+AU31+AX31+BA31+BD31+BG31+BJ31+BM31</f>
        <v>1</v>
      </c>
      <c r="E31" s="23">
        <f>C31/B31</f>
        <v>0.5</v>
      </c>
      <c r="F31" s="21">
        <f>I31+L31+O31+R31+U31+X31+AA31+AD31+AG31+AJ31+AM31+AP31+AS31+AV31+AY31+BB31+BE31+BH31+BK31+BN31</f>
        <v>5.0000000000000044</v>
      </c>
      <c r="G31" s="2"/>
      <c r="H31" s="2"/>
      <c r="I31" s="3"/>
      <c r="J31" s="2"/>
      <c r="K31" s="2"/>
      <c r="L31" s="3"/>
      <c r="M31" s="2"/>
      <c r="N31" s="2"/>
      <c r="O31" s="3"/>
      <c r="P31" s="2"/>
      <c r="Q31" s="2"/>
      <c r="R31" s="3"/>
      <c r="S31" s="2"/>
      <c r="T31" s="2"/>
      <c r="U31" s="3"/>
      <c r="V31" s="2"/>
      <c r="W31" s="2"/>
      <c r="X31" s="3"/>
      <c r="Y31" s="4"/>
      <c r="Z31" s="4"/>
      <c r="AA31" s="3"/>
      <c r="AB31" s="4"/>
      <c r="AC31" s="4"/>
      <c r="AD31" s="3"/>
      <c r="AE31" s="2"/>
      <c r="AF31" s="2"/>
      <c r="AG31" s="3"/>
      <c r="AH31" s="2"/>
      <c r="AI31" s="2"/>
      <c r="AJ31" s="3"/>
      <c r="AK31" s="2"/>
      <c r="AL31" s="2"/>
      <c r="AM31" s="3"/>
      <c r="AN31" s="2"/>
      <c r="AO31" s="2"/>
      <c r="AP31" s="3"/>
      <c r="AQ31" s="2"/>
      <c r="AR31" s="2"/>
      <c r="AS31" s="3"/>
      <c r="AV31" s="3"/>
      <c r="AW31" s="2"/>
      <c r="AX31" s="2"/>
      <c r="AY31" s="3"/>
      <c r="AZ31" s="2"/>
      <c r="BA31" s="2"/>
      <c r="BC31" s="2"/>
      <c r="BD31" s="2"/>
      <c r="BF31" s="2">
        <v>1</v>
      </c>
      <c r="BG31" s="2">
        <v>1</v>
      </c>
      <c r="BH31" s="3">
        <v>5.0000000000000044</v>
      </c>
      <c r="BI31" s="2">
        <v>0</v>
      </c>
      <c r="BJ31" s="2">
        <v>0</v>
      </c>
      <c r="BK31">
        <v>0</v>
      </c>
      <c r="BL31" s="2">
        <v>0</v>
      </c>
      <c r="BM31" s="2">
        <v>0</v>
      </c>
      <c r="BN31">
        <v>0</v>
      </c>
    </row>
    <row r="32" spans="1:66">
      <c r="A32" t="s">
        <v>72</v>
      </c>
      <c r="B32" s="18">
        <f>C32+D32</f>
        <v>0</v>
      </c>
      <c r="C32" s="18">
        <f>G32+J32+M32+P32+S32+V32+Y32+AB32+AE32+AH32+AK32+AN32+AQ32+AT32+AW32+AZ32+BC32+BF32+BI32+BL32</f>
        <v>0</v>
      </c>
      <c r="D32" s="18">
        <f>H32+K32+N32+Q32+T32+W32+Z32+AC32+AF32+AI32+AL32+AO32+AR32+AU32+AX32+BA32+BD32+BG32+BJ32+BM32</f>
        <v>0</v>
      </c>
      <c r="E32" s="23" t="e">
        <f>C32/B32</f>
        <v>#DIV/0!</v>
      </c>
      <c r="F32" s="21">
        <f>I32+L32+O32+R32+U32+X32+AA32+AD32+AG32+AJ32+AM32+AP32+AS32+AV32+AY32+BB32+BE32+BH32+BK32+BN32</f>
        <v>0</v>
      </c>
      <c r="G32" s="2">
        <v>0</v>
      </c>
      <c r="H32" s="2">
        <v>0</v>
      </c>
      <c r="I32" s="3">
        <v>0</v>
      </c>
      <c r="J32" s="2">
        <v>0</v>
      </c>
      <c r="K32" s="2">
        <v>0</v>
      </c>
      <c r="L32" s="3">
        <v>0</v>
      </c>
      <c r="M32" s="2">
        <v>0</v>
      </c>
      <c r="N32" s="2">
        <v>0</v>
      </c>
      <c r="O32" s="3">
        <v>0</v>
      </c>
      <c r="P32" s="2">
        <v>0</v>
      </c>
      <c r="Q32" s="2">
        <v>0</v>
      </c>
      <c r="R32" s="3">
        <v>0</v>
      </c>
      <c r="S32" s="2">
        <v>0</v>
      </c>
      <c r="T32" s="2">
        <v>0</v>
      </c>
      <c r="U32" s="3">
        <v>0</v>
      </c>
      <c r="V32" s="2">
        <v>0</v>
      </c>
      <c r="W32" s="2">
        <v>0</v>
      </c>
      <c r="X32" s="3">
        <v>0</v>
      </c>
      <c r="Y32" s="4">
        <v>0</v>
      </c>
      <c r="Z32" s="4">
        <v>0</v>
      </c>
      <c r="AA32" s="3">
        <v>0</v>
      </c>
      <c r="AB32" s="4">
        <v>0</v>
      </c>
      <c r="AC32" s="4">
        <v>0</v>
      </c>
      <c r="AD32" s="3">
        <v>0</v>
      </c>
      <c r="AE32" s="2">
        <v>0</v>
      </c>
      <c r="AF32" s="2">
        <v>0</v>
      </c>
      <c r="AG32" s="3">
        <v>0</v>
      </c>
      <c r="AH32" s="2">
        <v>0</v>
      </c>
      <c r="AI32" s="2">
        <v>0</v>
      </c>
      <c r="AJ32" s="3">
        <v>0</v>
      </c>
      <c r="AK32" s="2">
        <v>0</v>
      </c>
      <c r="AL32" s="2">
        <v>0</v>
      </c>
      <c r="AM32" s="3">
        <v>0</v>
      </c>
      <c r="AN32" s="2">
        <v>0</v>
      </c>
      <c r="AO32" s="2">
        <v>0</v>
      </c>
      <c r="AP32" s="3">
        <v>0</v>
      </c>
      <c r="AQ32" s="2">
        <v>0</v>
      </c>
      <c r="AR32" s="2">
        <v>0</v>
      </c>
      <c r="AS32" s="3">
        <v>0</v>
      </c>
      <c r="AT32" s="2">
        <v>0</v>
      </c>
      <c r="AU32" s="2">
        <v>0</v>
      </c>
      <c r="AV32" s="3">
        <v>0</v>
      </c>
      <c r="AW32" s="2">
        <v>0</v>
      </c>
      <c r="AX32" s="2">
        <v>0</v>
      </c>
      <c r="AY32" s="3">
        <v>0</v>
      </c>
      <c r="AZ32" s="2">
        <v>0</v>
      </c>
      <c r="BA32" s="2">
        <v>0</v>
      </c>
      <c r="BB32" s="3">
        <v>0</v>
      </c>
      <c r="BC32" s="2">
        <v>0</v>
      </c>
      <c r="BD32" s="2">
        <v>0</v>
      </c>
      <c r="BE32" s="3">
        <v>0</v>
      </c>
      <c r="BF32" s="2">
        <v>0</v>
      </c>
      <c r="BG32" s="2">
        <v>0</v>
      </c>
      <c r="BH32" s="3">
        <v>0</v>
      </c>
      <c r="BI32" s="2">
        <v>0</v>
      </c>
      <c r="BJ32" s="2">
        <v>0</v>
      </c>
      <c r="BK32" s="3">
        <v>0</v>
      </c>
      <c r="BL32" s="2">
        <v>0</v>
      </c>
      <c r="BM32" s="2">
        <v>0</v>
      </c>
      <c r="BN32" s="3">
        <v>0</v>
      </c>
    </row>
    <row r="33" spans="1:66">
      <c r="A33" t="s">
        <v>79</v>
      </c>
      <c r="B33" s="18">
        <f>C33+D33</f>
        <v>21</v>
      </c>
      <c r="C33" s="18">
        <f>G33+J33+M33+P33+S33+V33+Y33+AB33+AE33+AH33+AK33+AN33+AQ33+AT33+AW33+AZ33+BC33+BF33+BI33+BL33</f>
        <v>12</v>
      </c>
      <c r="D33" s="18">
        <f>H33+K33+N33+Q33+T33+W33+Z33+AC33+AF33+AI33+AL33+AO33+AR33+AU33+AX33+BA33+BD33+BG33+BJ33+BM33</f>
        <v>9</v>
      </c>
      <c r="E33" s="23">
        <f>C33/B33</f>
        <v>0.5714285714285714</v>
      </c>
      <c r="F33" s="19">
        <f>I33+L33+O33+R33+U33+X33+AA33+AD33+AG33+AJ33+AM33+AP33+AS33+AV33+AY33+BB33+BE33+BH33+BK33+BN33</f>
        <v>-10</v>
      </c>
      <c r="G33" s="2">
        <v>12</v>
      </c>
      <c r="H33" s="2">
        <v>9</v>
      </c>
      <c r="I33" s="3">
        <v>-10</v>
      </c>
      <c r="J33" s="2">
        <v>0</v>
      </c>
      <c r="K33" s="2">
        <v>0</v>
      </c>
      <c r="L33" s="3">
        <v>0</v>
      </c>
      <c r="M33" s="2">
        <v>0</v>
      </c>
      <c r="N33" s="2">
        <v>0</v>
      </c>
      <c r="O33" s="3">
        <v>0</v>
      </c>
      <c r="P33" s="2">
        <v>0</v>
      </c>
      <c r="Q33" s="2">
        <v>0</v>
      </c>
      <c r="R33" s="3">
        <v>0</v>
      </c>
      <c r="S33" s="2">
        <v>0</v>
      </c>
      <c r="T33" s="2">
        <v>0</v>
      </c>
      <c r="U33" s="3">
        <v>0</v>
      </c>
      <c r="V33" s="2">
        <v>0</v>
      </c>
      <c r="W33" s="2">
        <v>0</v>
      </c>
      <c r="X33" s="3">
        <v>0</v>
      </c>
      <c r="Y33" s="4">
        <v>0</v>
      </c>
      <c r="Z33" s="4">
        <v>0</v>
      </c>
      <c r="AA33" s="3">
        <v>0</v>
      </c>
      <c r="AB33" s="4">
        <v>0</v>
      </c>
      <c r="AC33" s="4">
        <v>0</v>
      </c>
      <c r="AD33" s="3">
        <v>0</v>
      </c>
      <c r="AE33" s="2">
        <v>0</v>
      </c>
      <c r="AF33" s="2">
        <v>0</v>
      </c>
      <c r="AG33" s="3">
        <v>0</v>
      </c>
      <c r="AH33" s="2">
        <v>0</v>
      </c>
      <c r="AI33" s="2">
        <v>0</v>
      </c>
      <c r="AJ33" s="3">
        <v>0</v>
      </c>
      <c r="AK33" s="2">
        <v>0</v>
      </c>
      <c r="AL33" s="2">
        <v>0</v>
      </c>
      <c r="AM33" s="3">
        <v>0</v>
      </c>
      <c r="AN33" s="2">
        <v>0</v>
      </c>
      <c r="AO33" s="2">
        <v>0</v>
      </c>
      <c r="AP33" s="3">
        <v>0</v>
      </c>
      <c r="AQ33" s="2">
        <v>0</v>
      </c>
      <c r="AR33" s="2">
        <v>0</v>
      </c>
      <c r="AS33" s="3">
        <v>0</v>
      </c>
      <c r="AT33">
        <v>0</v>
      </c>
      <c r="AU33">
        <v>0</v>
      </c>
      <c r="AV33" s="3">
        <v>0</v>
      </c>
      <c r="AW33" s="2">
        <v>0</v>
      </c>
      <c r="AX33" s="2">
        <v>0</v>
      </c>
      <c r="AY33" s="3">
        <v>0</v>
      </c>
      <c r="AZ33" s="2">
        <v>0</v>
      </c>
      <c r="BA33" s="2">
        <v>0</v>
      </c>
      <c r="BB33">
        <v>0</v>
      </c>
      <c r="BC33" s="2">
        <v>0</v>
      </c>
      <c r="BD33" s="2">
        <v>0</v>
      </c>
      <c r="BE33">
        <v>0</v>
      </c>
      <c r="BF33" s="2">
        <v>0</v>
      </c>
      <c r="BG33" s="2">
        <v>0</v>
      </c>
      <c r="BH33" s="3">
        <v>0</v>
      </c>
      <c r="BI33" s="2">
        <v>0</v>
      </c>
      <c r="BJ33" s="2">
        <v>0</v>
      </c>
      <c r="BK33">
        <v>0</v>
      </c>
      <c r="BL33" s="2">
        <v>0</v>
      </c>
      <c r="BM33" s="2">
        <v>0</v>
      </c>
      <c r="BN33">
        <v>0</v>
      </c>
    </row>
    <row r="34" spans="1:66">
      <c r="A34" t="s">
        <v>24</v>
      </c>
      <c r="B34" s="18">
        <f>C34+D34</f>
        <v>2</v>
      </c>
      <c r="C34" s="18">
        <f>G34+J34+M34+P34+S34+V34+Y34+AB34+AE34+AH34+AK34+AN34+AQ34+AT34+AW34+AZ34+BC34+BF34+BI34+BL34</f>
        <v>1</v>
      </c>
      <c r="D34" s="18">
        <f>H34+K34+N34+Q34+T34+W34+Z34+AC34+AF34+AI34+AL34+AO34+AR34+AU34+AX34+BA34+BD34+BG34+BJ34+BM34</f>
        <v>1</v>
      </c>
      <c r="E34" s="23">
        <f>C34/B34</f>
        <v>0.5</v>
      </c>
      <c r="F34" s="19">
        <f>I34+L34+O34+R34+U34+X34+AA34+AD34+AG34+AJ34+AM34+AP34+AS34+AV34+AY34+BB34+BE34+BH34+BK34+BN34</f>
        <v>-25</v>
      </c>
      <c r="G34" s="2">
        <v>1</v>
      </c>
      <c r="H34" s="2">
        <v>1</v>
      </c>
      <c r="I34" s="3">
        <v>-25</v>
      </c>
      <c r="J34" s="2">
        <v>0</v>
      </c>
      <c r="K34" s="2">
        <v>0</v>
      </c>
      <c r="L34" s="3">
        <v>0</v>
      </c>
      <c r="M34" s="2">
        <v>0</v>
      </c>
      <c r="N34" s="2">
        <v>0</v>
      </c>
      <c r="O34" s="3">
        <v>0</v>
      </c>
      <c r="P34" s="2">
        <v>0</v>
      </c>
      <c r="Q34" s="2">
        <v>0</v>
      </c>
      <c r="R34" s="3">
        <v>0</v>
      </c>
      <c r="S34" s="2">
        <v>0</v>
      </c>
      <c r="T34" s="2">
        <v>0</v>
      </c>
      <c r="U34" s="3">
        <v>0</v>
      </c>
      <c r="V34" s="4">
        <v>0</v>
      </c>
      <c r="W34" s="4">
        <v>0</v>
      </c>
      <c r="X34" s="3">
        <v>0</v>
      </c>
      <c r="Y34" s="4">
        <v>0</v>
      </c>
      <c r="Z34" s="4">
        <v>0</v>
      </c>
      <c r="AA34" s="3">
        <v>0</v>
      </c>
      <c r="AB34" s="4">
        <v>0</v>
      </c>
      <c r="AC34" s="4">
        <v>0</v>
      </c>
      <c r="AD34" s="3">
        <v>0</v>
      </c>
      <c r="AE34" s="2">
        <v>0</v>
      </c>
      <c r="AF34" s="2">
        <v>0</v>
      </c>
      <c r="AG34" s="3">
        <v>0</v>
      </c>
      <c r="AH34" s="2">
        <v>0</v>
      </c>
      <c r="AI34" s="2">
        <v>0</v>
      </c>
      <c r="AJ34" s="3">
        <v>0</v>
      </c>
      <c r="AK34" s="2">
        <v>0</v>
      </c>
      <c r="AL34" s="2">
        <v>0</v>
      </c>
      <c r="AM34" s="3">
        <v>0</v>
      </c>
      <c r="AN34" s="4">
        <v>0</v>
      </c>
      <c r="AO34" s="4">
        <v>0</v>
      </c>
      <c r="AP34" s="3">
        <v>0</v>
      </c>
      <c r="AQ34" s="2">
        <v>0</v>
      </c>
      <c r="AR34" s="2">
        <v>0</v>
      </c>
      <c r="AS34" s="3">
        <v>0</v>
      </c>
      <c r="AT34" s="2">
        <v>0</v>
      </c>
      <c r="AU34" s="2">
        <v>0</v>
      </c>
      <c r="AV34" s="3">
        <v>0</v>
      </c>
      <c r="AW34" s="2">
        <v>0</v>
      </c>
      <c r="AX34" s="2">
        <v>0</v>
      </c>
      <c r="AY34" s="3">
        <v>0</v>
      </c>
      <c r="AZ34" s="2">
        <v>0</v>
      </c>
      <c r="BA34" s="2">
        <v>0</v>
      </c>
      <c r="BB34" s="3">
        <v>0</v>
      </c>
      <c r="BC34" s="2">
        <v>0</v>
      </c>
      <c r="BD34" s="2">
        <v>0</v>
      </c>
      <c r="BE34" s="3">
        <v>0</v>
      </c>
      <c r="BF34" s="2">
        <v>0</v>
      </c>
      <c r="BG34" s="2">
        <v>0</v>
      </c>
      <c r="BH34" s="3">
        <v>0</v>
      </c>
      <c r="BI34" s="2">
        <v>0</v>
      </c>
      <c r="BJ34" s="2">
        <v>0</v>
      </c>
      <c r="BK34" s="3">
        <v>0</v>
      </c>
      <c r="BL34" s="2">
        <v>0</v>
      </c>
      <c r="BM34" s="2">
        <v>0</v>
      </c>
      <c r="BN34" s="3">
        <v>0</v>
      </c>
    </row>
    <row r="35" spans="1:66">
      <c r="A35" t="s">
        <v>78</v>
      </c>
      <c r="B35" s="18">
        <f>C35+D35</f>
        <v>6</v>
      </c>
      <c r="C35" s="18">
        <f>G35+J35+M35+P35+S35+V35+Y35+AB35+AE35+AH35+AK35+AN35+AQ35+AT35+AW35+AZ35+BC35+BF35+BI35+BL35</f>
        <v>3</v>
      </c>
      <c r="D35" s="18">
        <f>H35+K35+N35+Q35+T35+W35+Z35+AC35+AF35+AI35+AL35+AO35+AR35+AU35+AX35+BA35+BD35+BG35+BJ35+BM35</f>
        <v>3</v>
      </c>
      <c r="E35" s="23">
        <f>C35/B35</f>
        <v>0.5</v>
      </c>
      <c r="F35" s="19">
        <f>I35+L35+O35+R35+U35+X35+AA35+AD35+AG35+AJ35+AM35+AP35+AS35+AV35+AY35+BB35+BE35+BH35+BK35+BN35</f>
        <v>-32</v>
      </c>
      <c r="G35" s="2">
        <v>3</v>
      </c>
      <c r="H35" s="2">
        <v>3</v>
      </c>
      <c r="I35" s="3">
        <v>-32</v>
      </c>
      <c r="J35" s="2">
        <v>0</v>
      </c>
      <c r="K35" s="2">
        <v>0</v>
      </c>
      <c r="L35" s="3">
        <v>0</v>
      </c>
      <c r="M35" s="2">
        <v>0</v>
      </c>
      <c r="N35" s="2">
        <v>0</v>
      </c>
      <c r="O35" s="3">
        <v>0</v>
      </c>
      <c r="P35" s="2">
        <v>0</v>
      </c>
      <c r="Q35" s="2">
        <v>0</v>
      </c>
      <c r="R35" s="3">
        <v>0</v>
      </c>
      <c r="S35" s="2">
        <v>0</v>
      </c>
      <c r="T35" s="2">
        <v>0</v>
      </c>
      <c r="U35" s="3">
        <v>0</v>
      </c>
      <c r="V35" s="2">
        <v>0</v>
      </c>
      <c r="W35" s="2">
        <v>0</v>
      </c>
      <c r="X35" s="3">
        <v>0</v>
      </c>
      <c r="Y35" s="4">
        <v>0</v>
      </c>
      <c r="Z35" s="4">
        <v>0</v>
      </c>
      <c r="AA35" s="3">
        <v>0</v>
      </c>
      <c r="AB35" s="4">
        <v>0</v>
      </c>
      <c r="AC35" s="4">
        <v>0</v>
      </c>
      <c r="AD35" s="3">
        <v>0</v>
      </c>
      <c r="AE35" s="2">
        <v>0</v>
      </c>
      <c r="AF35" s="2">
        <v>0</v>
      </c>
      <c r="AG35" s="3">
        <v>0</v>
      </c>
      <c r="AH35" s="2">
        <v>0</v>
      </c>
      <c r="AI35" s="2">
        <v>0</v>
      </c>
      <c r="AJ35" s="3">
        <v>0</v>
      </c>
      <c r="AK35" s="2">
        <v>0</v>
      </c>
      <c r="AL35" s="2">
        <v>0</v>
      </c>
      <c r="AM35" s="3">
        <v>0</v>
      </c>
      <c r="AN35" s="2">
        <v>0</v>
      </c>
      <c r="AO35" s="2">
        <v>0</v>
      </c>
      <c r="AP35" s="3">
        <v>0</v>
      </c>
      <c r="AQ35" s="2">
        <v>0</v>
      </c>
      <c r="AR35" s="2">
        <v>0</v>
      </c>
      <c r="AS35" s="3">
        <v>0</v>
      </c>
      <c r="AT35">
        <v>0</v>
      </c>
      <c r="AU35">
        <v>0</v>
      </c>
      <c r="AV35" s="3">
        <v>0</v>
      </c>
      <c r="AW35" s="2">
        <v>0</v>
      </c>
      <c r="AX35" s="2">
        <v>0</v>
      </c>
      <c r="AY35" s="3">
        <v>0</v>
      </c>
      <c r="AZ35" s="2">
        <v>0</v>
      </c>
      <c r="BA35" s="2">
        <v>0</v>
      </c>
      <c r="BB35">
        <v>0</v>
      </c>
      <c r="BC35" s="2">
        <v>0</v>
      </c>
      <c r="BD35" s="2">
        <v>0</v>
      </c>
      <c r="BE35">
        <v>0</v>
      </c>
      <c r="BF35" s="2">
        <v>0</v>
      </c>
      <c r="BG35" s="2">
        <v>0</v>
      </c>
      <c r="BH35" s="3">
        <v>0</v>
      </c>
      <c r="BI35" s="2">
        <v>0</v>
      </c>
      <c r="BJ35" s="2">
        <v>0</v>
      </c>
      <c r="BK35">
        <v>0</v>
      </c>
      <c r="BL35" s="2">
        <v>0</v>
      </c>
      <c r="BM35" s="2">
        <v>0</v>
      </c>
      <c r="BN35">
        <v>0</v>
      </c>
    </row>
    <row r="36" spans="1:66">
      <c r="A36" t="s">
        <v>109</v>
      </c>
      <c r="B36" s="18">
        <f>C36+D36</f>
        <v>2</v>
      </c>
      <c r="C36" s="18">
        <f>G36+J36+M36+P36+S36+V36+Y36+AB36+AE36+AH36+AK36+AN36+AQ36+AT36+AW36+AZ36+BC36+BF36+BI36+BL36</f>
        <v>1</v>
      </c>
      <c r="D36" s="18">
        <f>H36+K36+N36+Q36+T36+W36+Z36+AC36+AF36+AI36+AL36+AO36+AR36+AU36+AX36+BA36+BD36+BG36+BJ36+BM36</f>
        <v>1</v>
      </c>
      <c r="E36" s="23">
        <f>C36/B36</f>
        <v>0.5</v>
      </c>
      <c r="F36" s="19">
        <f>I36+L36+O36+R36+U36+X36+AA36+AD36+AG36+AJ36+AM36+AP36+AS36+AV36+AY36+BB36+BE36+BH36+BK36+BN36</f>
        <v>-35</v>
      </c>
      <c r="G36" s="2"/>
      <c r="H36" s="2"/>
      <c r="I36" s="3"/>
      <c r="J36" s="2"/>
      <c r="K36" s="2"/>
      <c r="L36" s="3"/>
      <c r="M36" s="2"/>
      <c r="N36" s="2"/>
      <c r="O36" s="3"/>
      <c r="P36" s="2"/>
      <c r="Q36" s="2"/>
      <c r="R36" s="3"/>
      <c r="S36" s="2"/>
      <c r="T36" s="2"/>
      <c r="U36" s="3"/>
      <c r="V36" s="2"/>
      <c r="W36" s="2"/>
      <c r="X36" s="3"/>
      <c r="Y36" s="4"/>
      <c r="Z36" s="4"/>
      <c r="AA36" s="3"/>
      <c r="AB36" s="4"/>
      <c r="AC36" s="4"/>
      <c r="AD36" s="3"/>
      <c r="AE36" s="2"/>
      <c r="AF36" s="2"/>
      <c r="AG36" s="3"/>
      <c r="AH36" s="2"/>
      <c r="AI36" s="2"/>
      <c r="AJ36" s="3"/>
      <c r="AK36" s="2"/>
      <c r="AL36" s="2"/>
      <c r="AM36" s="3"/>
      <c r="AN36" s="2"/>
      <c r="AO36" s="2"/>
      <c r="AP36" s="3"/>
      <c r="AQ36" s="2"/>
      <c r="AR36" s="2"/>
      <c r="AS36" s="3"/>
      <c r="AV36" s="3"/>
      <c r="AW36" s="2">
        <v>1</v>
      </c>
      <c r="AX36" s="2">
        <v>0</v>
      </c>
      <c r="AY36" s="3">
        <v>100</v>
      </c>
      <c r="AZ36" s="2">
        <v>0</v>
      </c>
      <c r="BA36" s="2">
        <v>0</v>
      </c>
      <c r="BB36">
        <v>0</v>
      </c>
      <c r="BC36" s="2">
        <v>0</v>
      </c>
      <c r="BD36" s="2">
        <v>0</v>
      </c>
      <c r="BE36">
        <v>0</v>
      </c>
      <c r="BF36" s="2">
        <v>0</v>
      </c>
      <c r="BG36" s="2">
        <v>0</v>
      </c>
      <c r="BH36" s="3">
        <v>0</v>
      </c>
      <c r="BI36" s="2">
        <v>0</v>
      </c>
      <c r="BJ36" s="2">
        <v>1</v>
      </c>
      <c r="BK36">
        <v>-135</v>
      </c>
      <c r="BL36" s="2">
        <v>0</v>
      </c>
      <c r="BM36" s="2">
        <v>0</v>
      </c>
      <c r="BN36">
        <v>0</v>
      </c>
    </row>
    <row r="37" spans="1:66">
      <c r="A37" t="s">
        <v>31</v>
      </c>
      <c r="B37" s="18">
        <f>C37+D37</f>
        <v>31</v>
      </c>
      <c r="C37" s="18">
        <f>G37+J37+M37+P37+S37+V37+Y37+AB37+AE37+AH37+AK37+AN37+AQ37+AT37+AW37+AZ37+BC37+BF37+BI37+BL37</f>
        <v>16</v>
      </c>
      <c r="D37" s="18">
        <f>H37+K37+N37+Q37+T37+W37+Z37+AC37+AF37+AI37+AL37+AO37+AR37+AU37+AX37+BA37+BD37+BG37+BJ37+BM37</f>
        <v>15</v>
      </c>
      <c r="E37" s="23">
        <f>C37/B37</f>
        <v>0.5161290322580645</v>
      </c>
      <c r="F37" s="19">
        <f>I37+L37+O37+R37+U37+X37+AA37+AD37+AG37+AJ37+AM37+AP37+AS37+AV37+AY37+BB37+BE37+BH37+BK37+BN37</f>
        <v>-61.000000000000014</v>
      </c>
      <c r="G37" s="2">
        <v>15</v>
      </c>
      <c r="H37" s="2">
        <v>13</v>
      </c>
      <c r="I37" s="3">
        <v>124</v>
      </c>
      <c r="J37" s="2">
        <v>1</v>
      </c>
      <c r="K37" s="2">
        <v>1</v>
      </c>
      <c r="L37" s="3">
        <v>-85.000000000000014</v>
      </c>
      <c r="M37" s="2">
        <v>0</v>
      </c>
      <c r="N37" s="2">
        <v>1</v>
      </c>
      <c r="O37" s="3">
        <v>-100</v>
      </c>
      <c r="P37" s="2">
        <v>0</v>
      </c>
      <c r="Q37" s="2">
        <v>0</v>
      </c>
      <c r="R37" s="3">
        <v>0</v>
      </c>
      <c r="S37" s="2">
        <v>0</v>
      </c>
      <c r="T37" s="2">
        <v>0</v>
      </c>
      <c r="U37" s="3">
        <v>0</v>
      </c>
      <c r="V37" s="4">
        <v>0</v>
      </c>
      <c r="W37" s="4">
        <v>0</v>
      </c>
      <c r="X37" s="3">
        <v>0</v>
      </c>
      <c r="Y37" s="4">
        <v>0</v>
      </c>
      <c r="Z37" s="4">
        <v>0</v>
      </c>
      <c r="AA37" s="3">
        <v>0</v>
      </c>
      <c r="AB37" s="4">
        <v>0</v>
      </c>
      <c r="AC37" s="4">
        <v>0</v>
      </c>
      <c r="AD37" s="3">
        <v>0</v>
      </c>
      <c r="AE37" s="2">
        <v>0</v>
      </c>
      <c r="AF37" s="2">
        <v>0</v>
      </c>
      <c r="AG37" s="3">
        <v>0</v>
      </c>
      <c r="AH37" s="2">
        <v>0</v>
      </c>
      <c r="AI37" s="2">
        <v>0</v>
      </c>
      <c r="AJ37" s="3">
        <v>0</v>
      </c>
      <c r="AK37" s="2">
        <v>0</v>
      </c>
      <c r="AL37" s="2">
        <v>0</v>
      </c>
      <c r="AM37" s="3">
        <v>0</v>
      </c>
      <c r="AN37" s="4">
        <v>0</v>
      </c>
      <c r="AO37" s="4">
        <v>0</v>
      </c>
      <c r="AP37" s="3">
        <v>0</v>
      </c>
      <c r="AQ37" s="2">
        <v>0</v>
      </c>
      <c r="AR37" s="2">
        <v>0</v>
      </c>
      <c r="AS37" s="3">
        <v>0</v>
      </c>
      <c r="AT37" s="2">
        <v>0</v>
      </c>
      <c r="AU37" s="2">
        <v>0</v>
      </c>
      <c r="AV37" s="3">
        <v>0</v>
      </c>
      <c r="AW37" s="2">
        <v>0</v>
      </c>
      <c r="AX37" s="2">
        <v>0</v>
      </c>
      <c r="AY37" s="3">
        <v>0</v>
      </c>
      <c r="AZ37" s="2">
        <v>0</v>
      </c>
      <c r="BA37" s="2">
        <v>0</v>
      </c>
      <c r="BB37" s="3">
        <v>0</v>
      </c>
      <c r="BC37" s="2">
        <v>0</v>
      </c>
      <c r="BD37" s="2">
        <v>0</v>
      </c>
      <c r="BE37" s="3">
        <v>0</v>
      </c>
      <c r="BF37" s="2">
        <v>0</v>
      </c>
      <c r="BG37" s="2">
        <v>0</v>
      </c>
      <c r="BH37" s="3">
        <v>0</v>
      </c>
      <c r="BI37" s="2">
        <v>0</v>
      </c>
      <c r="BJ37" s="2">
        <v>0</v>
      </c>
      <c r="BK37" s="3">
        <v>0</v>
      </c>
      <c r="BL37" s="2">
        <v>0</v>
      </c>
      <c r="BM37" s="2">
        <v>0</v>
      </c>
      <c r="BN37" s="3">
        <v>0</v>
      </c>
    </row>
    <row r="38" spans="1:66">
      <c r="A38" t="s">
        <v>43</v>
      </c>
      <c r="B38" s="18">
        <f>C38+D38</f>
        <v>40</v>
      </c>
      <c r="C38" s="18">
        <f>G38+J38+M38+P38+S38+V38+Y38+AB38+AE38+AH38+AK38+AN38+AQ38+AT38+AW38+AZ38+BC38+BF38+BI38+BL38</f>
        <v>19</v>
      </c>
      <c r="D38" s="18">
        <f>H38+K38+N38+Q38+T38+W38+Z38+AC38+AF38+AI38+AL38+AO38+AR38+AU38+AX38+BA38+BD38+BG38+BJ38+BM38</f>
        <v>21</v>
      </c>
      <c r="E38" s="23">
        <f>C38/B38</f>
        <v>0.47499999999999998</v>
      </c>
      <c r="F38" s="19">
        <f>I38+L38+O38+R38+U38+X38+AA38+AD38+AG38+AJ38+AM38+AP38+AS38+AV38+AY38+BB38+BE38+BH38+BK38+BN38</f>
        <v>-62.999999999999943</v>
      </c>
      <c r="G38" s="2">
        <v>8</v>
      </c>
      <c r="H38" s="2">
        <v>7</v>
      </c>
      <c r="I38" s="3">
        <v>-32</v>
      </c>
      <c r="J38" s="2">
        <v>0</v>
      </c>
      <c r="K38" s="2">
        <v>0</v>
      </c>
      <c r="L38" s="3">
        <v>0</v>
      </c>
      <c r="M38" s="2">
        <v>0</v>
      </c>
      <c r="N38" s="2">
        <v>0</v>
      </c>
      <c r="O38" s="3">
        <v>0</v>
      </c>
      <c r="P38" s="2">
        <v>0</v>
      </c>
      <c r="Q38" s="2">
        <v>0</v>
      </c>
      <c r="R38" s="3">
        <v>0</v>
      </c>
      <c r="S38" s="2">
        <v>0</v>
      </c>
      <c r="T38" s="2">
        <v>1</v>
      </c>
      <c r="U38" s="3">
        <v>-132</v>
      </c>
      <c r="V38" s="4">
        <v>1</v>
      </c>
      <c r="W38" s="4">
        <v>1</v>
      </c>
      <c r="X38" s="3">
        <v>0</v>
      </c>
      <c r="Y38" s="4">
        <v>0</v>
      </c>
      <c r="Z38" s="4">
        <v>0</v>
      </c>
      <c r="AA38" s="3">
        <v>0</v>
      </c>
      <c r="AB38" s="4">
        <v>1</v>
      </c>
      <c r="AC38" s="4">
        <v>0</v>
      </c>
      <c r="AD38" s="3">
        <v>160</v>
      </c>
      <c r="AE38" s="2">
        <v>1</v>
      </c>
      <c r="AF38" s="2">
        <v>1</v>
      </c>
      <c r="AG38" s="3">
        <v>-25</v>
      </c>
      <c r="AH38" s="2">
        <v>0</v>
      </c>
      <c r="AI38" s="2">
        <v>0</v>
      </c>
      <c r="AJ38" s="3">
        <v>0</v>
      </c>
      <c r="AK38" s="2">
        <v>0</v>
      </c>
      <c r="AL38" s="2">
        <v>0</v>
      </c>
      <c r="AM38" s="3">
        <v>0</v>
      </c>
      <c r="AN38" s="4">
        <v>1</v>
      </c>
      <c r="AO38" s="4">
        <v>0</v>
      </c>
      <c r="AP38" s="3">
        <v>110.00000000000001</v>
      </c>
      <c r="AQ38" s="2">
        <v>2</v>
      </c>
      <c r="AR38" s="2">
        <v>4</v>
      </c>
      <c r="AS38" s="3">
        <v>-169.99999999999997</v>
      </c>
      <c r="AT38" s="2">
        <v>1</v>
      </c>
      <c r="AU38" s="2">
        <v>4</v>
      </c>
      <c r="AV38" s="3">
        <v>-325</v>
      </c>
      <c r="AW38" s="2">
        <v>4</v>
      </c>
      <c r="AX38" s="2">
        <v>2</v>
      </c>
      <c r="AY38" s="3">
        <v>451</v>
      </c>
      <c r="AZ38" s="2">
        <v>0</v>
      </c>
      <c r="BA38" s="2">
        <v>1</v>
      </c>
      <c r="BB38" s="3">
        <v>-100</v>
      </c>
      <c r="BC38" s="2">
        <v>0</v>
      </c>
      <c r="BD38" s="2">
        <v>0</v>
      </c>
      <c r="BE38" s="3">
        <v>0</v>
      </c>
      <c r="BF38" s="2">
        <v>0</v>
      </c>
      <c r="BG38" s="2">
        <v>0</v>
      </c>
      <c r="BH38" s="3">
        <v>0</v>
      </c>
      <c r="BI38" s="2">
        <v>0</v>
      </c>
      <c r="BJ38" s="2">
        <v>0</v>
      </c>
      <c r="BK38" s="3">
        <v>0</v>
      </c>
      <c r="BL38" s="2">
        <v>0</v>
      </c>
      <c r="BM38" s="2">
        <v>0</v>
      </c>
      <c r="BN38" s="3">
        <v>0</v>
      </c>
    </row>
    <row r="39" spans="1:66">
      <c r="A39" t="s">
        <v>52</v>
      </c>
      <c r="B39" s="18">
        <f>C39+D39</f>
        <v>88</v>
      </c>
      <c r="C39" s="18">
        <f>G39+J39+M39+P39+S39+V39+Y39+AB39+AE39+AH39+AK39+AN39+AQ39+AT39+AW39+AZ39+BC39+BF39+BI39+BL39</f>
        <v>32</v>
      </c>
      <c r="D39" s="18">
        <f>H39+K39+N39+Q39+T39+W39+Z39+AC39+AF39+AI39+AL39+AO39+AR39+AU39+AX39+BA39+BD39+BG39+BJ39+BM39</f>
        <v>56</v>
      </c>
      <c r="E39" s="23">
        <f>C39/B39</f>
        <v>0.36363636363636365</v>
      </c>
      <c r="F39" s="19">
        <f>I39+L39+O39+R39+U39+X39+AA39+AD39+AG39+AJ39+AM39+AP39+AS39+AV39+AY39+BB39+BE39+BH39+BK39+BN39</f>
        <v>-80.000000000000085</v>
      </c>
      <c r="G39" s="2">
        <v>9</v>
      </c>
      <c r="H39" s="2">
        <v>18</v>
      </c>
      <c r="I39" s="3">
        <v>-318</v>
      </c>
      <c r="J39" s="2">
        <v>1</v>
      </c>
      <c r="K39" s="2">
        <v>4</v>
      </c>
      <c r="L39" s="3">
        <v>-213</v>
      </c>
      <c r="M39" s="2">
        <v>3</v>
      </c>
      <c r="N39" s="2">
        <v>3</v>
      </c>
      <c r="O39" s="3">
        <v>186</v>
      </c>
      <c r="P39" s="2">
        <v>2</v>
      </c>
      <c r="Q39" s="2">
        <v>2</v>
      </c>
      <c r="R39" s="3">
        <v>203.99999999999997</v>
      </c>
      <c r="S39" s="2">
        <v>1</v>
      </c>
      <c r="T39" s="2">
        <v>2</v>
      </c>
      <c r="U39" s="3">
        <v>-50</v>
      </c>
      <c r="V39" s="4">
        <v>2</v>
      </c>
      <c r="W39" s="4">
        <v>4</v>
      </c>
      <c r="X39" s="3">
        <v>-70.000000000000014</v>
      </c>
      <c r="Y39" s="4">
        <v>3</v>
      </c>
      <c r="Z39" s="4">
        <v>3</v>
      </c>
      <c r="AA39" s="3">
        <v>134.99999999999997</v>
      </c>
      <c r="AB39" s="4">
        <v>1</v>
      </c>
      <c r="AC39" s="4">
        <v>2</v>
      </c>
      <c r="AD39" s="3">
        <v>0</v>
      </c>
      <c r="AE39" s="2">
        <v>1</v>
      </c>
      <c r="AF39" s="2">
        <v>1</v>
      </c>
      <c r="AG39" s="3">
        <v>150</v>
      </c>
      <c r="AH39" s="2">
        <v>0</v>
      </c>
      <c r="AI39" s="2">
        <v>2</v>
      </c>
      <c r="AJ39" s="3">
        <v>-204.99999999999997</v>
      </c>
      <c r="AK39" s="2">
        <v>1</v>
      </c>
      <c r="AL39" s="2">
        <v>0</v>
      </c>
      <c r="AM39" s="3">
        <v>120</v>
      </c>
      <c r="AN39" s="4">
        <v>1</v>
      </c>
      <c r="AO39" s="4">
        <v>0</v>
      </c>
      <c r="AP39" s="3">
        <v>125</v>
      </c>
      <c r="AQ39" s="2">
        <v>0</v>
      </c>
      <c r="AR39" s="2">
        <v>2</v>
      </c>
      <c r="AS39" s="3">
        <v>-200</v>
      </c>
      <c r="AT39" s="2">
        <v>1</v>
      </c>
      <c r="AU39" s="2">
        <v>2</v>
      </c>
      <c r="AV39" s="3">
        <v>-41.999999999999993</v>
      </c>
      <c r="AW39" s="2">
        <v>2</v>
      </c>
      <c r="AX39" s="2">
        <v>4</v>
      </c>
      <c r="AY39" s="3">
        <v>-114.99999999999999</v>
      </c>
      <c r="AZ39" s="2">
        <v>1</v>
      </c>
      <c r="BA39" s="2">
        <v>2</v>
      </c>
      <c r="BB39" s="3">
        <v>77.999999999999986</v>
      </c>
      <c r="BC39" s="2">
        <v>2</v>
      </c>
      <c r="BD39" s="2">
        <v>3</v>
      </c>
      <c r="BE39" s="3">
        <v>179.99999999999997</v>
      </c>
      <c r="BF39" s="2">
        <v>1</v>
      </c>
      <c r="BG39" s="2">
        <v>2</v>
      </c>
      <c r="BH39" s="3">
        <v>-44.999999999999993</v>
      </c>
      <c r="BI39" s="2">
        <v>0</v>
      </c>
      <c r="BJ39" s="2">
        <v>0</v>
      </c>
      <c r="BK39" s="3">
        <v>0</v>
      </c>
      <c r="BL39" s="2">
        <v>0</v>
      </c>
      <c r="BM39" s="2">
        <v>0</v>
      </c>
      <c r="BN39" s="3">
        <v>0</v>
      </c>
    </row>
    <row r="40" spans="1:66">
      <c r="A40" t="s">
        <v>21</v>
      </c>
      <c r="B40" s="18">
        <f>C40+D40</f>
        <v>4</v>
      </c>
      <c r="C40" s="18">
        <f>G40+J40+M40+P40+S40+V40+Y40+AB40+AE40+AH40+AK40+AN40+AQ40+AT40+AW40+AZ40+BC40+BF40+BI40+BL40</f>
        <v>2</v>
      </c>
      <c r="D40" s="18">
        <f>H40+K40+N40+Q40+T40+W40+Z40+AC40+AF40+AI40+AL40+AO40+AR40+AU40+AX40+BA40+BD40+BG40+BJ40+BM40</f>
        <v>2</v>
      </c>
      <c r="E40" s="23">
        <f>C40/B40</f>
        <v>0.5</v>
      </c>
      <c r="F40" s="19">
        <f>I40+L40+O40+R40+U40+X40+AA40+AD40+AG40+AJ40+AM40+AP40+AS40+AV40+AY40+BB40+BE40+BH40+BK40+BN40</f>
        <v>-100</v>
      </c>
      <c r="G40" s="2">
        <v>2</v>
      </c>
      <c r="H40" s="2">
        <v>2</v>
      </c>
      <c r="I40" s="3">
        <v>-100</v>
      </c>
      <c r="J40" s="2">
        <v>0</v>
      </c>
      <c r="K40" s="2">
        <v>0</v>
      </c>
      <c r="L40" s="3">
        <v>0</v>
      </c>
      <c r="M40" s="2">
        <v>0</v>
      </c>
      <c r="N40" s="2">
        <v>0</v>
      </c>
      <c r="O40" s="3">
        <v>0</v>
      </c>
      <c r="P40" s="2">
        <v>0</v>
      </c>
      <c r="Q40" s="2">
        <v>0</v>
      </c>
      <c r="R40" s="3">
        <v>0</v>
      </c>
      <c r="S40" s="2">
        <v>0</v>
      </c>
      <c r="T40" s="2">
        <v>0</v>
      </c>
      <c r="U40" s="3">
        <v>0</v>
      </c>
      <c r="V40" s="4">
        <v>0</v>
      </c>
      <c r="W40" s="4">
        <v>0</v>
      </c>
      <c r="X40" s="3">
        <v>0</v>
      </c>
      <c r="Y40" s="4">
        <v>0</v>
      </c>
      <c r="Z40" s="4">
        <v>0</v>
      </c>
      <c r="AA40" s="3">
        <v>0</v>
      </c>
      <c r="AB40" s="4">
        <v>0</v>
      </c>
      <c r="AC40" s="4">
        <v>0</v>
      </c>
      <c r="AD40" s="3">
        <v>0</v>
      </c>
      <c r="AE40" s="2">
        <v>0</v>
      </c>
      <c r="AF40" s="2">
        <v>0</v>
      </c>
      <c r="AG40" s="3">
        <v>0</v>
      </c>
      <c r="AH40" s="2">
        <v>0</v>
      </c>
      <c r="AI40" s="2">
        <v>0</v>
      </c>
      <c r="AJ40" s="3">
        <v>0</v>
      </c>
      <c r="AK40" s="2">
        <v>0</v>
      </c>
      <c r="AL40" s="2">
        <v>0</v>
      </c>
      <c r="AM40" s="3">
        <v>0</v>
      </c>
      <c r="AN40" s="4">
        <v>0</v>
      </c>
      <c r="AO40" s="4">
        <v>0</v>
      </c>
      <c r="AP40" s="3">
        <v>0</v>
      </c>
      <c r="AQ40" s="2">
        <v>0</v>
      </c>
      <c r="AR40" s="2">
        <v>0</v>
      </c>
      <c r="AS40" s="3">
        <v>0</v>
      </c>
      <c r="AT40" s="2">
        <v>0</v>
      </c>
      <c r="AU40" s="2">
        <v>0</v>
      </c>
      <c r="AV40" s="3">
        <v>0</v>
      </c>
      <c r="AW40" s="2">
        <v>0</v>
      </c>
      <c r="AX40" s="2">
        <v>0</v>
      </c>
      <c r="AY40" s="3">
        <v>0</v>
      </c>
      <c r="AZ40" s="2">
        <v>0</v>
      </c>
      <c r="BA40" s="2">
        <v>0</v>
      </c>
      <c r="BB40" s="3">
        <v>0</v>
      </c>
      <c r="BC40" s="2">
        <v>0</v>
      </c>
      <c r="BD40" s="2">
        <v>0</v>
      </c>
      <c r="BE40" s="3">
        <v>0</v>
      </c>
      <c r="BF40" s="2">
        <v>0</v>
      </c>
      <c r="BG40" s="2">
        <v>0</v>
      </c>
      <c r="BH40" s="3">
        <v>0</v>
      </c>
      <c r="BI40" s="2">
        <v>0</v>
      </c>
      <c r="BJ40" s="2">
        <v>0</v>
      </c>
      <c r="BK40" s="3">
        <v>0</v>
      </c>
      <c r="BL40" s="2">
        <v>0</v>
      </c>
      <c r="BM40" s="2">
        <v>0</v>
      </c>
      <c r="BN40" s="3">
        <v>0</v>
      </c>
    </row>
    <row r="41" spans="1:66">
      <c r="A41" t="s">
        <v>107</v>
      </c>
      <c r="B41" s="18">
        <f>C41+D41</f>
        <v>3</v>
      </c>
      <c r="C41" s="18">
        <f>G41+J41+M41+P41+S41+V41+Y41+AB41+AE41+AH41+AK41+AN41+AQ41+AT41+AW41+AZ41+BC41+BF41+BI41+BL41</f>
        <v>1</v>
      </c>
      <c r="D41" s="18">
        <f>H41+K41+N41+Q41+T41+W41+Z41+AC41+AF41+AI41+AL41+AO41+AR41+AU41+AX41+BA41+BD41+BG41+BJ41+BM41</f>
        <v>2</v>
      </c>
      <c r="E41" s="23">
        <f>C41/B41</f>
        <v>0.33333333333333331</v>
      </c>
      <c r="F41" s="19">
        <f>I41+L41+O41+R41+U41+X41+AA41+AD41+AG41+AJ41+AM41+AP41+AS41+AV41+AY41+BB41+BE41+BH41+BK41+BN41</f>
        <v>-100</v>
      </c>
      <c r="G41" s="2"/>
      <c r="H41" s="2"/>
      <c r="I41" s="3"/>
      <c r="J41" s="2"/>
      <c r="K41" s="2"/>
      <c r="L41" s="3"/>
      <c r="M41" s="2"/>
      <c r="N41" s="2"/>
      <c r="O41" s="3"/>
      <c r="P41" s="2"/>
      <c r="Q41" s="2"/>
      <c r="R41" s="3"/>
      <c r="S41" s="2"/>
      <c r="T41" s="2"/>
      <c r="U41" s="3"/>
      <c r="V41" s="2"/>
      <c r="W41" s="2"/>
      <c r="X41" s="3"/>
      <c r="Y41" s="4"/>
      <c r="Z41" s="4"/>
      <c r="AA41" s="3"/>
      <c r="AB41" s="4"/>
      <c r="AC41" s="4"/>
      <c r="AD41" s="3"/>
      <c r="AE41" s="2"/>
      <c r="AF41" s="2"/>
      <c r="AG41" s="3"/>
      <c r="AH41" s="2"/>
      <c r="AI41" s="2"/>
      <c r="AJ41" s="3"/>
      <c r="AK41" s="2"/>
      <c r="AL41" s="2"/>
      <c r="AM41" s="3"/>
      <c r="AN41" s="2"/>
      <c r="AO41" s="2"/>
      <c r="AP41" s="3"/>
      <c r="AQ41" s="2"/>
      <c r="AR41" s="2"/>
      <c r="AS41" s="3"/>
      <c r="AV41" s="3"/>
      <c r="AW41" s="2">
        <v>1</v>
      </c>
      <c r="AX41" s="2">
        <v>2</v>
      </c>
      <c r="AY41" s="3">
        <v>-100</v>
      </c>
      <c r="AZ41" s="2">
        <v>0</v>
      </c>
      <c r="BA41" s="2">
        <v>0</v>
      </c>
      <c r="BB41">
        <v>0</v>
      </c>
      <c r="BC41" s="2">
        <v>0</v>
      </c>
      <c r="BD41" s="2">
        <v>0</v>
      </c>
      <c r="BE41">
        <v>0</v>
      </c>
      <c r="BF41" s="2">
        <v>0</v>
      </c>
      <c r="BG41" s="2">
        <v>0</v>
      </c>
      <c r="BH41" s="3">
        <v>0</v>
      </c>
      <c r="BI41" s="2">
        <v>0</v>
      </c>
      <c r="BJ41" s="2">
        <v>0</v>
      </c>
      <c r="BK41">
        <v>0</v>
      </c>
      <c r="BL41" s="2">
        <v>0</v>
      </c>
      <c r="BM41" s="2">
        <v>0</v>
      </c>
      <c r="BN41">
        <v>0</v>
      </c>
    </row>
    <row r="42" spans="1:66">
      <c r="A42" t="s">
        <v>35</v>
      </c>
      <c r="B42" s="18">
        <f>C42+D42</f>
        <v>1</v>
      </c>
      <c r="C42" s="18">
        <f>G42+J42+M42+P42+S42+V42+Y42+AB42+AE42+AH42+AK42+AN42+AQ42+AT42+AW42+AZ42+BC42+BF42+BI42+BL42</f>
        <v>0</v>
      </c>
      <c r="D42" s="18">
        <f>H42+K42+N42+Q42+T42+W42+Z42+AC42+AF42+AI42+AL42+AO42+AR42+AU42+AX42+BA42+BD42+BG42+BJ42+BM42</f>
        <v>1</v>
      </c>
      <c r="E42" s="23">
        <f>C42/B42</f>
        <v>0</v>
      </c>
      <c r="F42" s="19">
        <f>I42+L42+O42+R42+U42+X42+AA42+AD42+AG42+AJ42+AM42+AP42+AS42+AV42+AY42+BB42+BE42+BH42+BK42+BN42</f>
        <v>-102</v>
      </c>
      <c r="G42" s="2">
        <v>0</v>
      </c>
      <c r="H42" s="2">
        <v>1</v>
      </c>
      <c r="I42" s="3">
        <v>-102</v>
      </c>
      <c r="J42" s="2">
        <v>0</v>
      </c>
      <c r="K42" s="2">
        <v>0</v>
      </c>
      <c r="L42" s="3">
        <v>0</v>
      </c>
      <c r="M42" s="2">
        <v>0</v>
      </c>
      <c r="N42" s="2">
        <v>0</v>
      </c>
      <c r="O42" s="3">
        <v>0</v>
      </c>
      <c r="P42" s="2">
        <v>0</v>
      </c>
      <c r="Q42" s="2">
        <v>0</v>
      </c>
      <c r="R42" s="3">
        <v>0</v>
      </c>
      <c r="S42" s="2">
        <v>0</v>
      </c>
      <c r="T42" s="2">
        <v>0</v>
      </c>
      <c r="U42" s="3">
        <v>0</v>
      </c>
      <c r="V42" s="4">
        <v>0</v>
      </c>
      <c r="W42" s="4">
        <v>0</v>
      </c>
      <c r="X42" s="3">
        <v>0</v>
      </c>
      <c r="Y42" s="4">
        <v>0</v>
      </c>
      <c r="Z42" s="4">
        <v>0</v>
      </c>
      <c r="AA42" s="3">
        <v>0</v>
      </c>
      <c r="AB42" s="4">
        <v>0</v>
      </c>
      <c r="AC42" s="4">
        <v>0</v>
      </c>
      <c r="AD42" s="3">
        <v>0</v>
      </c>
      <c r="AE42" s="2">
        <v>0</v>
      </c>
      <c r="AF42" s="2">
        <v>0</v>
      </c>
      <c r="AG42" s="3">
        <v>0</v>
      </c>
      <c r="AH42" s="2">
        <v>0</v>
      </c>
      <c r="AI42" s="2">
        <v>0</v>
      </c>
      <c r="AJ42" s="3">
        <v>0</v>
      </c>
      <c r="AK42" s="2">
        <v>0</v>
      </c>
      <c r="AL42" s="2">
        <v>0</v>
      </c>
      <c r="AM42" s="3">
        <v>0</v>
      </c>
      <c r="AN42" s="4">
        <v>0</v>
      </c>
      <c r="AO42" s="4">
        <v>0</v>
      </c>
      <c r="AP42" s="3">
        <v>0</v>
      </c>
      <c r="AQ42" s="2">
        <v>0</v>
      </c>
      <c r="AR42" s="2">
        <v>0</v>
      </c>
      <c r="AS42" s="3">
        <v>0</v>
      </c>
      <c r="AT42" s="2">
        <v>0</v>
      </c>
      <c r="AU42" s="2">
        <v>0</v>
      </c>
      <c r="AV42" s="3">
        <v>0</v>
      </c>
      <c r="AW42" s="2">
        <v>0</v>
      </c>
      <c r="AX42" s="2">
        <v>0</v>
      </c>
      <c r="AY42" s="3">
        <v>0</v>
      </c>
      <c r="AZ42" s="2">
        <v>0</v>
      </c>
      <c r="BA42" s="2">
        <v>0</v>
      </c>
      <c r="BB42" s="3">
        <v>0</v>
      </c>
      <c r="BC42" s="2">
        <v>0</v>
      </c>
      <c r="BD42" s="2">
        <v>0</v>
      </c>
      <c r="BE42" s="3">
        <v>0</v>
      </c>
      <c r="BF42" s="2">
        <v>0</v>
      </c>
      <c r="BG42" s="2">
        <v>0</v>
      </c>
      <c r="BH42" s="3">
        <v>0</v>
      </c>
      <c r="BI42" s="2">
        <v>0</v>
      </c>
      <c r="BJ42" s="2">
        <v>0</v>
      </c>
      <c r="BK42" s="3">
        <v>0</v>
      </c>
      <c r="BL42" s="2">
        <v>0</v>
      </c>
      <c r="BM42" s="2">
        <v>0</v>
      </c>
      <c r="BN42" s="3">
        <v>0</v>
      </c>
    </row>
    <row r="43" spans="1:66">
      <c r="A43" t="s">
        <v>105</v>
      </c>
      <c r="B43" s="18">
        <f>C43+D43</f>
        <v>1</v>
      </c>
      <c r="C43" s="18">
        <f>G43+J43+M43+P43+S43+V43+Y43+AB43+AE43+AH43+AK43+AN43+AQ43+AT43+AW43+AZ43+BC43+BF43+BI43+BL43</f>
        <v>0</v>
      </c>
      <c r="D43" s="18">
        <f>H43+K43+N43+Q43+T43+W43+Z43+AC43+AF43+AI43+AL43+AO43+AR43+AU43+AX43+BA43+BD43+BG43+BJ43+BM43</f>
        <v>1</v>
      </c>
      <c r="E43" s="23">
        <f>C43/B43</f>
        <v>0</v>
      </c>
      <c r="F43" s="19">
        <f>I43+L43+O43+R43+U43+X43+AA43+AD43+AG43+AJ43+AM43+AP43+AS43+AV43+AY43+BB43+BE43+BH43+BK43+BN43</f>
        <v>-133</v>
      </c>
      <c r="G43" s="2">
        <v>0</v>
      </c>
      <c r="H43" s="2">
        <v>0</v>
      </c>
      <c r="I43" s="3">
        <v>0</v>
      </c>
      <c r="J43" s="2">
        <v>0</v>
      </c>
      <c r="K43" s="2">
        <v>0</v>
      </c>
      <c r="L43" s="3">
        <v>0</v>
      </c>
      <c r="M43" s="2">
        <v>0</v>
      </c>
      <c r="N43" s="2">
        <v>0</v>
      </c>
      <c r="O43" s="3">
        <v>0</v>
      </c>
      <c r="P43" s="2">
        <v>0</v>
      </c>
      <c r="Q43" s="2">
        <v>0</v>
      </c>
      <c r="R43" s="3">
        <v>0</v>
      </c>
      <c r="S43" s="2">
        <v>0</v>
      </c>
      <c r="T43" s="2">
        <v>0</v>
      </c>
      <c r="U43" s="3">
        <v>0</v>
      </c>
      <c r="V43" s="2">
        <v>0</v>
      </c>
      <c r="W43" s="2">
        <v>0</v>
      </c>
      <c r="X43" s="3">
        <v>0</v>
      </c>
      <c r="Y43" s="4">
        <v>0</v>
      </c>
      <c r="Z43" s="4">
        <v>0</v>
      </c>
      <c r="AA43" s="3">
        <v>0</v>
      </c>
      <c r="AB43" s="4">
        <v>0</v>
      </c>
      <c r="AC43" s="4">
        <v>0</v>
      </c>
      <c r="AD43" s="3">
        <v>0</v>
      </c>
      <c r="AE43" s="2">
        <v>0</v>
      </c>
      <c r="AF43" s="2">
        <v>0</v>
      </c>
      <c r="AG43" s="3">
        <v>0</v>
      </c>
      <c r="AH43" s="2">
        <v>0</v>
      </c>
      <c r="AI43" s="2">
        <v>0</v>
      </c>
      <c r="AJ43" s="3">
        <v>0</v>
      </c>
      <c r="AK43" s="2">
        <v>0</v>
      </c>
      <c r="AL43" s="2">
        <v>0</v>
      </c>
      <c r="AM43" s="3">
        <v>0</v>
      </c>
      <c r="AN43" s="2">
        <v>0</v>
      </c>
      <c r="AO43" s="2">
        <v>0</v>
      </c>
      <c r="AP43" s="3">
        <v>0</v>
      </c>
      <c r="AQ43" s="2">
        <v>0</v>
      </c>
      <c r="AR43" s="2">
        <v>0</v>
      </c>
      <c r="AS43" s="3">
        <v>0</v>
      </c>
      <c r="AT43">
        <v>0</v>
      </c>
      <c r="AU43">
        <v>1</v>
      </c>
      <c r="AV43" s="3">
        <v>-133</v>
      </c>
      <c r="AW43" s="2">
        <v>0</v>
      </c>
      <c r="AX43" s="2">
        <v>0</v>
      </c>
      <c r="AY43" s="3">
        <v>0</v>
      </c>
      <c r="AZ43" s="2">
        <v>0</v>
      </c>
      <c r="BA43" s="2">
        <v>0</v>
      </c>
      <c r="BB43">
        <v>0</v>
      </c>
      <c r="BC43" s="2">
        <v>0</v>
      </c>
      <c r="BD43" s="2">
        <v>0</v>
      </c>
      <c r="BE43">
        <v>0</v>
      </c>
      <c r="BF43" s="2">
        <v>0</v>
      </c>
      <c r="BG43" s="2">
        <v>0</v>
      </c>
      <c r="BH43" s="3">
        <v>0</v>
      </c>
      <c r="BI43" s="2">
        <v>0</v>
      </c>
      <c r="BJ43" s="2">
        <v>0</v>
      </c>
      <c r="BK43">
        <v>0</v>
      </c>
      <c r="BL43" s="2">
        <v>0</v>
      </c>
      <c r="BM43" s="2">
        <v>0</v>
      </c>
      <c r="BN43">
        <v>0</v>
      </c>
    </row>
    <row r="44" spans="1:66">
      <c r="A44" t="s">
        <v>66</v>
      </c>
      <c r="B44" s="18">
        <f>C44+D44</f>
        <v>47</v>
      </c>
      <c r="C44" s="18">
        <f>G44+J44+M44+P44+S44+V44+Y44+AB44+AE44+AH44+AK44+AN44+AQ44+AT44+AW44+AZ44+BC44+BF44+BI44+BL44</f>
        <v>24</v>
      </c>
      <c r="D44" s="18">
        <f>H44+K44+N44+Q44+T44+W44+Z44+AC44+AF44+AI44+AL44+AO44+AR44+AU44+AX44+BA44+BD44+BG44+BJ44+BM44</f>
        <v>23</v>
      </c>
      <c r="E44" s="23">
        <f>C44/B44</f>
        <v>0.51063829787234039</v>
      </c>
      <c r="F44" s="19">
        <f>I44+L44+O44+R44+U44+X44+AA44+AD44+AG44+AJ44+AM44+AP44+AS44+AV44+AY44+BB44+BE44+BH44+BK44+BN44</f>
        <v>-135</v>
      </c>
      <c r="G44" s="2">
        <v>21</v>
      </c>
      <c r="H44" s="2">
        <v>19</v>
      </c>
      <c r="I44" s="3">
        <v>16</v>
      </c>
      <c r="J44" s="2">
        <v>0</v>
      </c>
      <c r="K44" s="2">
        <v>1</v>
      </c>
      <c r="L44" s="3">
        <v>-115.99999999999999</v>
      </c>
      <c r="M44" s="2">
        <v>1</v>
      </c>
      <c r="N44" s="2">
        <v>1</v>
      </c>
      <c r="O44" s="3">
        <v>-85.000000000000014</v>
      </c>
      <c r="P44" s="2">
        <v>0</v>
      </c>
      <c r="Q44" s="2">
        <v>0</v>
      </c>
      <c r="R44" s="3">
        <v>0</v>
      </c>
      <c r="S44" s="2">
        <v>0</v>
      </c>
      <c r="T44" s="2">
        <v>0</v>
      </c>
      <c r="U44" s="3">
        <v>0</v>
      </c>
      <c r="V44" s="4">
        <v>0</v>
      </c>
      <c r="W44" s="4">
        <v>0</v>
      </c>
      <c r="X44" s="3">
        <v>0</v>
      </c>
      <c r="Y44" s="4">
        <v>1</v>
      </c>
      <c r="Z44" s="4">
        <v>0</v>
      </c>
      <c r="AA44" s="3">
        <v>170</v>
      </c>
      <c r="AB44" s="4">
        <v>0</v>
      </c>
      <c r="AC44" s="4">
        <v>0</v>
      </c>
      <c r="AD44" s="3">
        <v>0</v>
      </c>
      <c r="AE44" s="2">
        <v>0</v>
      </c>
      <c r="AF44" s="2">
        <v>1</v>
      </c>
      <c r="AG44" s="3">
        <v>-100</v>
      </c>
      <c r="AH44" s="2">
        <v>0</v>
      </c>
      <c r="AI44" s="2">
        <v>0</v>
      </c>
      <c r="AJ44" s="3">
        <v>0</v>
      </c>
      <c r="AK44" s="2">
        <v>1</v>
      </c>
      <c r="AL44" s="2">
        <v>1</v>
      </c>
      <c r="AM44" s="3">
        <v>-19.999999999999996</v>
      </c>
      <c r="AN44" s="4">
        <v>0</v>
      </c>
      <c r="AO44" s="4">
        <v>0</v>
      </c>
      <c r="AP44" s="3">
        <v>0</v>
      </c>
      <c r="AQ44" s="2">
        <v>0</v>
      </c>
      <c r="AR44" s="2">
        <v>0</v>
      </c>
      <c r="AS44" s="3">
        <v>0</v>
      </c>
      <c r="AT44" s="2">
        <v>0</v>
      </c>
      <c r="AU44" s="2">
        <v>0</v>
      </c>
      <c r="AV44" s="3">
        <v>0</v>
      </c>
      <c r="AW44" s="2">
        <v>0</v>
      </c>
      <c r="AX44" s="2">
        <v>0</v>
      </c>
      <c r="AY44" s="3">
        <v>0</v>
      </c>
      <c r="AZ44" s="2">
        <v>0</v>
      </c>
      <c r="BA44" s="2">
        <v>0</v>
      </c>
      <c r="BB44" s="3">
        <v>0</v>
      </c>
      <c r="BC44" s="2">
        <v>0</v>
      </c>
      <c r="BD44" s="2">
        <v>0</v>
      </c>
      <c r="BE44" s="3">
        <v>0</v>
      </c>
      <c r="BF44" s="2">
        <v>0</v>
      </c>
      <c r="BG44" s="2">
        <v>0</v>
      </c>
      <c r="BH44" s="3">
        <v>0</v>
      </c>
      <c r="BI44" s="2">
        <v>0</v>
      </c>
      <c r="BJ44" s="2">
        <v>0</v>
      </c>
      <c r="BK44" s="3">
        <v>0</v>
      </c>
      <c r="BL44" s="2">
        <v>0</v>
      </c>
      <c r="BM44" s="2">
        <v>0</v>
      </c>
      <c r="BN44" s="3">
        <v>0</v>
      </c>
    </row>
    <row r="45" spans="1:66">
      <c r="A45" t="s">
        <v>77</v>
      </c>
      <c r="B45" s="18">
        <f>C45+D45</f>
        <v>10</v>
      </c>
      <c r="C45" s="18">
        <f>G45+J45+M45+P45+S45+V45+Y45+AB45+AE45+AH45+AK45+AN45+AQ45+AT45+AW45+AZ45+BC45+BF45+BI45+BL45</f>
        <v>4</v>
      </c>
      <c r="D45" s="18">
        <f>H45+K45+N45+Q45+T45+W45+Z45+AC45+AF45+AI45+AL45+AO45+AR45+AU45+AX45+BA45+BD45+BG45+BJ45+BM45</f>
        <v>6</v>
      </c>
      <c r="E45" s="23">
        <f>C45/B45</f>
        <v>0.4</v>
      </c>
      <c r="F45" s="19">
        <f>I45+L45+O45+R45+U45+X45+AA45+AD45+AG45+AJ45+AM45+AP45+AS45+AV45+AY45+BB45+BE45+BH45+BK45+BN45</f>
        <v>-159</v>
      </c>
      <c r="G45" s="2">
        <v>4</v>
      </c>
      <c r="H45" s="2">
        <v>6</v>
      </c>
      <c r="I45" s="3">
        <v>-159</v>
      </c>
      <c r="J45" s="2">
        <v>0</v>
      </c>
      <c r="K45" s="2">
        <v>0</v>
      </c>
      <c r="L45" s="3">
        <v>0</v>
      </c>
      <c r="M45" s="2">
        <v>0</v>
      </c>
      <c r="N45" s="2">
        <v>0</v>
      </c>
      <c r="O45" s="3">
        <v>0</v>
      </c>
      <c r="P45" s="2">
        <v>0</v>
      </c>
      <c r="Q45" s="2">
        <v>0</v>
      </c>
      <c r="R45" s="3">
        <v>0</v>
      </c>
      <c r="S45" s="2">
        <v>0</v>
      </c>
      <c r="T45" s="2">
        <v>0</v>
      </c>
      <c r="U45" s="3">
        <v>0</v>
      </c>
      <c r="V45" s="2">
        <v>0</v>
      </c>
      <c r="W45" s="2">
        <v>0</v>
      </c>
      <c r="X45" s="3">
        <v>0</v>
      </c>
      <c r="Y45" s="4">
        <v>0</v>
      </c>
      <c r="Z45" s="4">
        <v>0</v>
      </c>
      <c r="AA45" s="3">
        <v>0</v>
      </c>
      <c r="AB45" s="4">
        <v>0</v>
      </c>
      <c r="AC45" s="4">
        <v>0</v>
      </c>
      <c r="AD45" s="3">
        <v>0</v>
      </c>
      <c r="AE45" s="2">
        <v>0</v>
      </c>
      <c r="AF45" s="2">
        <v>0</v>
      </c>
      <c r="AG45" s="3">
        <v>0</v>
      </c>
      <c r="AH45" s="2">
        <v>0</v>
      </c>
      <c r="AI45" s="2">
        <v>0</v>
      </c>
      <c r="AJ45" s="3">
        <v>0</v>
      </c>
      <c r="AK45" s="2">
        <v>0</v>
      </c>
      <c r="AL45" s="2">
        <v>0</v>
      </c>
      <c r="AM45" s="3">
        <v>0</v>
      </c>
      <c r="AN45" s="2">
        <v>0</v>
      </c>
      <c r="AO45" s="2">
        <v>0</v>
      </c>
      <c r="AP45" s="3">
        <v>0</v>
      </c>
      <c r="AQ45" s="2">
        <v>0</v>
      </c>
      <c r="AR45" s="2">
        <v>0</v>
      </c>
      <c r="AS45" s="3">
        <v>0</v>
      </c>
      <c r="AT45" s="4">
        <v>0</v>
      </c>
      <c r="AU45" s="4">
        <v>0</v>
      </c>
      <c r="AV45" s="3">
        <v>0</v>
      </c>
      <c r="AW45" s="2">
        <v>0</v>
      </c>
      <c r="AX45" s="2">
        <v>0</v>
      </c>
      <c r="AY45" s="3">
        <v>0</v>
      </c>
      <c r="AZ45" s="2">
        <v>0</v>
      </c>
      <c r="BA45" s="2">
        <v>0</v>
      </c>
      <c r="BB45" s="3">
        <v>0</v>
      </c>
      <c r="BC45" s="2">
        <v>0</v>
      </c>
      <c r="BD45" s="2">
        <v>0</v>
      </c>
      <c r="BE45" s="3">
        <v>0</v>
      </c>
      <c r="BF45" s="2">
        <v>0</v>
      </c>
      <c r="BG45" s="2">
        <v>0</v>
      </c>
      <c r="BH45" s="3">
        <v>0</v>
      </c>
      <c r="BI45" s="2">
        <v>0</v>
      </c>
      <c r="BJ45" s="2">
        <v>0</v>
      </c>
      <c r="BK45" s="3">
        <v>0</v>
      </c>
      <c r="BL45" s="2">
        <v>0</v>
      </c>
      <c r="BM45" s="2">
        <v>0</v>
      </c>
      <c r="BN45" s="3">
        <v>0</v>
      </c>
    </row>
    <row r="46" spans="1:66">
      <c r="A46" t="s">
        <v>56</v>
      </c>
      <c r="B46" s="18">
        <f>C46+D46</f>
        <v>44</v>
      </c>
      <c r="C46" s="18">
        <f>G46+J46+M46+P46+S46+V46+Y46+AB46+AE46+AH46+AK46+AN46+AQ46+AT46+AW46+AZ46+BC46+BF46+BI46+BL46</f>
        <v>24</v>
      </c>
      <c r="D46" s="18">
        <f>H46+K46+N46+Q46+T46+W46+Z46+AC46+AF46+AI46+AL46+AO46+AR46+AU46+AX46+BA46+BD46+BG46+BJ46+BM46</f>
        <v>20</v>
      </c>
      <c r="E46" s="23">
        <f>C46/B46</f>
        <v>0.54545454545454541</v>
      </c>
      <c r="F46" s="19">
        <f>I46+L46+O46+R46+U46+X46+AA46+AD46+AG46+AJ46+AM46+AP46+AS46+AV46+AY46+BB46+BE46+BH46+BK46+BN46</f>
        <v>-175</v>
      </c>
      <c r="G46" s="2">
        <v>19</v>
      </c>
      <c r="H46" s="2">
        <v>10</v>
      </c>
      <c r="I46" s="3">
        <v>595</v>
      </c>
      <c r="J46" s="2">
        <v>2</v>
      </c>
      <c r="K46" s="2">
        <v>3</v>
      </c>
      <c r="L46" s="3">
        <v>-245.00000000000003</v>
      </c>
      <c r="M46" s="2">
        <v>2</v>
      </c>
      <c r="N46" s="2">
        <v>3</v>
      </c>
      <c r="O46" s="3">
        <v>-105</v>
      </c>
      <c r="P46" s="2">
        <v>1</v>
      </c>
      <c r="Q46" s="2">
        <v>4</v>
      </c>
      <c r="R46" s="3">
        <v>-420</v>
      </c>
      <c r="S46" s="2">
        <v>0</v>
      </c>
      <c r="T46" s="2">
        <v>0</v>
      </c>
      <c r="U46" s="3">
        <v>0</v>
      </c>
      <c r="V46" s="4">
        <v>0</v>
      </c>
      <c r="W46" s="4">
        <v>0</v>
      </c>
      <c r="X46" s="3">
        <v>0</v>
      </c>
      <c r="Y46" s="4">
        <v>0</v>
      </c>
      <c r="Z46" s="4">
        <v>0</v>
      </c>
      <c r="AA46" s="3">
        <v>0</v>
      </c>
      <c r="AB46" s="4">
        <v>0</v>
      </c>
      <c r="AC46" s="4">
        <v>0</v>
      </c>
      <c r="AD46" s="3">
        <v>0</v>
      </c>
      <c r="AE46" s="2">
        <v>0</v>
      </c>
      <c r="AF46" s="2">
        <v>0</v>
      </c>
      <c r="AG46" s="3">
        <v>0</v>
      </c>
      <c r="AH46" s="2">
        <v>0</v>
      </c>
      <c r="AI46" s="2">
        <v>0</v>
      </c>
      <c r="AJ46" s="3">
        <v>0</v>
      </c>
      <c r="AK46" s="2">
        <v>0</v>
      </c>
      <c r="AL46" s="2">
        <v>0</v>
      </c>
      <c r="AM46" s="3">
        <v>0</v>
      </c>
      <c r="AN46" s="4">
        <v>0</v>
      </c>
      <c r="AO46" s="4">
        <v>0</v>
      </c>
      <c r="AP46" s="3">
        <v>0</v>
      </c>
      <c r="AQ46" s="2">
        <v>0</v>
      </c>
      <c r="AR46" s="2">
        <v>0</v>
      </c>
      <c r="AS46" s="3">
        <v>0</v>
      </c>
      <c r="AT46" s="2">
        <v>0</v>
      </c>
      <c r="AU46" s="2">
        <v>0</v>
      </c>
      <c r="AV46" s="3">
        <v>0</v>
      </c>
      <c r="AW46" s="2">
        <v>0</v>
      </c>
      <c r="AX46" s="2">
        <v>0</v>
      </c>
      <c r="AY46" s="3">
        <v>0</v>
      </c>
      <c r="AZ46" s="2">
        <v>0</v>
      </c>
      <c r="BA46" s="2">
        <v>0</v>
      </c>
      <c r="BB46" s="3">
        <v>0</v>
      </c>
      <c r="BC46" s="2">
        <v>0</v>
      </c>
      <c r="BD46" s="2">
        <v>0</v>
      </c>
      <c r="BE46" s="3">
        <v>0</v>
      </c>
      <c r="BF46" s="2">
        <v>0</v>
      </c>
      <c r="BG46" s="2">
        <v>0</v>
      </c>
      <c r="BH46" s="3">
        <v>0</v>
      </c>
      <c r="BI46" s="2">
        <v>0</v>
      </c>
      <c r="BJ46" s="2">
        <v>0</v>
      </c>
      <c r="BK46" s="3">
        <v>0</v>
      </c>
      <c r="BL46" s="2">
        <v>0</v>
      </c>
      <c r="BM46" s="2">
        <v>0</v>
      </c>
      <c r="BN46" s="3">
        <v>0</v>
      </c>
    </row>
    <row r="47" spans="1:66">
      <c r="A47" t="s">
        <v>80</v>
      </c>
      <c r="B47" s="18">
        <f>C47+D47</f>
        <v>14</v>
      </c>
      <c r="C47" s="18">
        <f>G47+J47+M47+P47+S47+V47+Y47+AB47+AE47+AH47+AK47+AN47+AQ47+AT47+AW47+AZ47+BC47+BF47+BI47+BL47</f>
        <v>5</v>
      </c>
      <c r="D47" s="18">
        <f>H47+K47+N47+Q47+T47+W47+Z47+AC47+AF47+AI47+AL47+AO47+AR47+AU47+AX47+BA47+BD47+BG47+BJ47+BM47</f>
        <v>9</v>
      </c>
      <c r="E47" s="23">
        <f>C47/B47</f>
        <v>0.35714285714285715</v>
      </c>
      <c r="F47" s="19">
        <f>I47+L47+O47+R47+U47+X47+AA47+AD47+AG47+AJ47+AM47+AP47+AS47+AV47+AY47+BB47+BE47+BH47+BK47+BN47</f>
        <v>-185</v>
      </c>
      <c r="G47" s="2">
        <v>5</v>
      </c>
      <c r="H47" s="2">
        <v>9</v>
      </c>
      <c r="I47" s="3">
        <v>-185</v>
      </c>
      <c r="J47" s="2">
        <v>0</v>
      </c>
      <c r="K47" s="2">
        <v>0</v>
      </c>
      <c r="L47" s="3">
        <v>0</v>
      </c>
      <c r="M47" s="2">
        <v>0</v>
      </c>
      <c r="N47" s="2">
        <v>0</v>
      </c>
      <c r="O47" s="3">
        <v>0</v>
      </c>
      <c r="P47" s="2">
        <v>0</v>
      </c>
      <c r="Q47" s="2">
        <v>0</v>
      </c>
      <c r="R47" s="3">
        <v>0</v>
      </c>
      <c r="S47" s="2">
        <v>0</v>
      </c>
      <c r="T47" s="2">
        <v>0</v>
      </c>
      <c r="U47" s="3">
        <v>0</v>
      </c>
      <c r="V47" s="2">
        <v>0</v>
      </c>
      <c r="W47" s="2">
        <v>0</v>
      </c>
      <c r="X47" s="3">
        <v>0</v>
      </c>
      <c r="Y47" s="4">
        <v>0</v>
      </c>
      <c r="Z47" s="4">
        <v>0</v>
      </c>
      <c r="AA47" s="3">
        <v>0</v>
      </c>
      <c r="AB47" s="4">
        <v>0</v>
      </c>
      <c r="AC47" s="4">
        <v>0</v>
      </c>
      <c r="AD47" s="3">
        <v>0</v>
      </c>
      <c r="AE47" s="2">
        <v>0</v>
      </c>
      <c r="AF47" s="2">
        <v>0</v>
      </c>
      <c r="AG47" s="3">
        <v>0</v>
      </c>
      <c r="AH47" s="2">
        <v>0</v>
      </c>
      <c r="AI47" s="2">
        <v>0</v>
      </c>
      <c r="AJ47" s="3">
        <v>0</v>
      </c>
      <c r="AK47" s="2">
        <v>0</v>
      </c>
      <c r="AL47" s="2">
        <v>0</v>
      </c>
      <c r="AM47" s="3">
        <v>0</v>
      </c>
      <c r="AN47" s="2">
        <v>0</v>
      </c>
      <c r="AO47" s="2">
        <v>0</v>
      </c>
      <c r="AP47" s="3">
        <v>0</v>
      </c>
      <c r="AQ47" s="2">
        <v>0</v>
      </c>
      <c r="AR47" s="2">
        <v>0</v>
      </c>
      <c r="AS47" s="3">
        <v>0</v>
      </c>
      <c r="AT47">
        <v>0</v>
      </c>
      <c r="AU47">
        <v>0</v>
      </c>
      <c r="AV47" s="3">
        <v>0</v>
      </c>
      <c r="AW47" s="2">
        <v>0</v>
      </c>
      <c r="AX47" s="2">
        <v>0</v>
      </c>
      <c r="AY47" s="3">
        <v>0</v>
      </c>
      <c r="AZ47" s="2">
        <v>0</v>
      </c>
      <c r="BA47" s="2">
        <v>0</v>
      </c>
      <c r="BB47">
        <v>0</v>
      </c>
      <c r="BC47" s="2">
        <v>0</v>
      </c>
      <c r="BD47" s="2">
        <v>0</v>
      </c>
      <c r="BE47">
        <v>0</v>
      </c>
      <c r="BF47" s="2">
        <v>0</v>
      </c>
      <c r="BG47" s="2">
        <v>0</v>
      </c>
      <c r="BH47" s="3">
        <v>0</v>
      </c>
      <c r="BI47" s="2">
        <v>0</v>
      </c>
      <c r="BJ47" s="2">
        <v>0</v>
      </c>
      <c r="BK47">
        <v>0</v>
      </c>
      <c r="BL47" s="2">
        <v>0</v>
      </c>
      <c r="BM47" s="2">
        <v>0</v>
      </c>
      <c r="BN47">
        <v>0</v>
      </c>
    </row>
    <row r="48" spans="1:66">
      <c r="A48" t="s">
        <v>54</v>
      </c>
      <c r="B48" s="18">
        <f>C48+D48</f>
        <v>14</v>
      </c>
      <c r="C48" s="18">
        <f>G48+J48+M48+P48+S48+V48+Y48+AB48+AE48+AH48+AK48+AN48+AQ48+AT48+AW48+AZ48+BC48+BF48+BI48+BL48</f>
        <v>6</v>
      </c>
      <c r="D48" s="18">
        <f>H48+K48+N48+Q48+T48+W48+Z48+AC48+AF48+AI48+AL48+AO48+AR48+AU48+AX48+BA48+BD48+BG48+BJ48+BM48</f>
        <v>8</v>
      </c>
      <c r="E48" s="23">
        <f>C48/B48</f>
        <v>0.42857142857142855</v>
      </c>
      <c r="F48" s="19">
        <f>I48+L48+O48+R48+U48+X48+AA48+AD48+AG48+AJ48+AM48+AP48+AS48+AV48+AY48+BB48+BE48+BH48+BK48+BN48</f>
        <v>-195</v>
      </c>
      <c r="G48" s="2">
        <v>6</v>
      </c>
      <c r="H48" s="2">
        <v>7</v>
      </c>
      <c r="I48" s="3">
        <v>-95</v>
      </c>
      <c r="J48" s="2">
        <v>0</v>
      </c>
      <c r="K48" s="2">
        <v>1</v>
      </c>
      <c r="L48" s="3">
        <v>-100</v>
      </c>
      <c r="M48" s="2">
        <v>0</v>
      </c>
      <c r="N48" s="2">
        <v>0</v>
      </c>
      <c r="O48" s="3">
        <v>0</v>
      </c>
      <c r="P48" s="2">
        <v>0</v>
      </c>
      <c r="Q48" s="2">
        <v>0</v>
      </c>
      <c r="R48" s="3">
        <v>0</v>
      </c>
      <c r="S48" s="2">
        <v>0</v>
      </c>
      <c r="T48" s="2">
        <v>0</v>
      </c>
      <c r="U48" s="3">
        <v>0</v>
      </c>
      <c r="V48" s="4">
        <v>0</v>
      </c>
      <c r="W48" s="4">
        <v>0</v>
      </c>
      <c r="X48" s="3">
        <v>0</v>
      </c>
      <c r="Y48" s="4">
        <v>0</v>
      </c>
      <c r="Z48" s="4">
        <v>0</v>
      </c>
      <c r="AA48" s="3">
        <v>0</v>
      </c>
      <c r="AB48" s="4">
        <v>0</v>
      </c>
      <c r="AC48" s="4">
        <v>0</v>
      </c>
      <c r="AD48" s="3">
        <v>0</v>
      </c>
      <c r="AE48" s="2">
        <v>0</v>
      </c>
      <c r="AF48" s="2">
        <v>0</v>
      </c>
      <c r="AG48" s="3">
        <v>0</v>
      </c>
      <c r="AH48" s="2">
        <v>0</v>
      </c>
      <c r="AI48" s="2">
        <v>0</v>
      </c>
      <c r="AJ48" s="3">
        <v>0</v>
      </c>
      <c r="AK48" s="2">
        <v>0</v>
      </c>
      <c r="AL48" s="2">
        <v>0</v>
      </c>
      <c r="AM48" s="3">
        <v>0</v>
      </c>
      <c r="AN48" s="4">
        <v>0</v>
      </c>
      <c r="AO48" s="4">
        <v>0</v>
      </c>
      <c r="AP48" s="3">
        <v>0</v>
      </c>
      <c r="AQ48" s="2">
        <v>0</v>
      </c>
      <c r="AR48" s="2">
        <v>0</v>
      </c>
      <c r="AS48" s="3">
        <v>0</v>
      </c>
      <c r="AT48" s="2">
        <v>0</v>
      </c>
      <c r="AU48" s="2">
        <v>0</v>
      </c>
      <c r="AV48" s="3">
        <v>0</v>
      </c>
      <c r="AW48" s="2">
        <v>0</v>
      </c>
      <c r="AX48" s="2">
        <v>0</v>
      </c>
      <c r="AY48" s="3">
        <v>0</v>
      </c>
      <c r="AZ48" s="2">
        <v>0</v>
      </c>
      <c r="BA48" s="2">
        <v>0</v>
      </c>
      <c r="BB48" s="3">
        <v>0</v>
      </c>
      <c r="BC48" s="2">
        <v>0</v>
      </c>
      <c r="BD48" s="2">
        <v>0</v>
      </c>
      <c r="BE48" s="3">
        <v>0</v>
      </c>
      <c r="BF48" s="2">
        <v>0</v>
      </c>
      <c r="BG48" s="2">
        <v>0</v>
      </c>
      <c r="BH48" s="3">
        <v>0</v>
      </c>
      <c r="BI48" s="2">
        <v>0</v>
      </c>
      <c r="BJ48" s="2">
        <v>0</v>
      </c>
      <c r="BK48" s="3">
        <v>0</v>
      </c>
      <c r="BL48" s="2">
        <v>0</v>
      </c>
      <c r="BM48" s="2">
        <v>0</v>
      </c>
      <c r="BN48" s="3">
        <v>0</v>
      </c>
    </row>
    <row r="49" spans="1:66">
      <c r="A49" t="s">
        <v>38</v>
      </c>
      <c r="B49" s="18">
        <f>C49+D49</f>
        <v>12</v>
      </c>
      <c r="C49" s="18">
        <f>G49+J49+M49+P49+S49+V49+Y49+AB49+AE49+AH49+AK49+AN49+AQ49+AT49+AW49+AZ49+BC49+BF49+BI49+BL49</f>
        <v>5</v>
      </c>
      <c r="D49" s="18">
        <f>H49+K49+N49+Q49+T49+W49+Z49+AC49+AF49+AI49+AL49+AO49+AR49+AU49+AX49+BA49+BD49+BG49+BJ49+BM49</f>
        <v>7</v>
      </c>
      <c r="E49" s="23">
        <f>C49/B49</f>
        <v>0.41666666666666669</v>
      </c>
      <c r="F49" s="19">
        <f>I49+L49+O49+R49+U49+X49+AA49+AD49+AG49+AJ49+AM49+AP49+AS49+AV49+AY49+BB49+BE49+BH49+BK49+BN49</f>
        <v>-197</v>
      </c>
      <c r="G49" s="2">
        <v>5</v>
      </c>
      <c r="H49" s="2">
        <v>7</v>
      </c>
      <c r="I49" s="3">
        <v>-197</v>
      </c>
      <c r="J49" s="2">
        <v>0</v>
      </c>
      <c r="K49" s="2">
        <v>0</v>
      </c>
      <c r="L49" s="3">
        <v>0</v>
      </c>
      <c r="M49" s="2">
        <v>0</v>
      </c>
      <c r="N49" s="2">
        <v>0</v>
      </c>
      <c r="O49" s="3">
        <v>0</v>
      </c>
      <c r="P49" s="2">
        <v>0</v>
      </c>
      <c r="Q49" s="2">
        <v>0</v>
      </c>
      <c r="R49" s="3">
        <v>0</v>
      </c>
      <c r="S49" s="2">
        <v>0</v>
      </c>
      <c r="T49" s="2">
        <v>0</v>
      </c>
      <c r="U49" s="3">
        <v>0</v>
      </c>
      <c r="V49" s="4">
        <v>0</v>
      </c>
      <c r="W49" s="4">
        <v>0</v>
      </c>
      <c r="X49" s="3">
        <v>0</v>
      </c>
      <c r="Y49" s="4">
        <v>0</v>
      </c>
      <c r="Z49" s="4">
        <v>0</v>
      </c>
      <c r="AA49" s="3">
        <v>0</v>
      </c>
      <c r="AB49" s="4">
        <v>0</v>
      </c>
      <c r="AC49" s="4">
        <v>0</v>
      </c>
      <c r="AD49" s="3">
        <v>0</v>
      </c>
      <c r="AE49" s="2">
        <v>0</v>
      </c>
      <c r="AF49" s="2">
        <v>0</v>
      </c>
      <c r="AG49" s="3">
        <v>0</v>
      </c>
      <c r="AH49" s="2">
        <v>0</v>
      </c>
      <c r="AI49" s="2">
        <v>0</v>
      </c>
      <c r="AJ49" s="3">
        <v>0</v>
      </c>
      <c r="AK49" s="2">
        <v>0</v>
      </c>
      <c r="AL49" s="2">
        <v>0</v>
      </c>
      <c r="AM49" s="3">
        <v>0</v>
      </c>
      <c r="AN49" s="4">
        <v>0</v>
      </c>
      <c r="AO49" s="4">
        <v>0</v>
      </c>
      <c r="AP49" s="3">
        <v>0</v>
      </c>
      <c r="AQ49" s="2">
        <v>0</v>
      </c>
      <c r="AR49" s="2">
        <v>0</v>
      </c>
      <c r="AS49" s="3">
        <v>0</v>
      </c>
      <c r="AT49" s="2">
        <v>0</v>
      </c>
      <c r="AU49" s="2">
        <v>0</v>
      </c>
      <c r="AV49" s="3">
        <v>0</v>
      </c>
      <c r="AW49" s="2">
        <v>0</v>
      </c>
      <c r="AX49" s="2">
        <v>0</v>
      </c>
      <c r="AY49" s="3">
        <v>0</v>
      </c>
      <c r="AZ49" s="2">
        <v>0</v>
      </c>
      <c r="BA49" s="2">
        <v>0</v>
      </c>
      <c r="BB49" s="3">
        <v>0</v>
      </c>
      <c r="BC49" s="2">
        <v>0</v>
      </c>
      <c r="BD49" s="2">
        <v>0</v>
      </c>
      <c r="BE49" s="3">
        <v>0</v>
      </c>
      <c r="BF49" s="2">
        <v>0</v>
      </c>
      <c r="BG49" s="2">
        <v>0</v>
      </c>
      <c r="BH49" s="3">
        <v>0</v>
      </c>
      <c r="BI49" s="2">
        <v>0</v>
      </c>
      <c r="BJ49" s="2">
        <v>0</v>
      </c>
      <c r="BK49" s="3">
        <v>0</v>
      </c>
      <c r="BL49" s="2">
        <v>0</v>
      </c>
      <c r="BM49" s="2">
        <v>0</v>
      </c>
      <c r="BN49" s="3">
        <v>0</v>
      </c>
    </row>
    <row r="50" spans="1:66">
      <c r="A50" t="s">
        <v>44</v>
      </c>
      <c r="B50" s="18">
        <f>C50+D50</f>
        <v>27</v>
      </c>
      <c r="C50" s="18">
        <f>G50+J50+M50+P50+S50+V50+Y50+AB50+AE50+AH50+AK50+AN50+AQ50+AT50+AW50+AZ50+BC50+BF50+BI50+BL50</f>
        <v>11</v>
      </c>
      <c r="D50" s="18">
        <f>H50+K50+N50+Q50+T50+W50+Z50+AC50+AF50+AI50+AL50+AO50+AR50+AU50+AX50+BA50+BD50+BG50+BJ50+BM50</f>
        <v>16</v>
      </c>
      <c r="E50" s="23">
        <f>C50/B50</f>
        <v>0.40740740740740738</v>
      </c>
      <c r="F50" s="19">
        <f>I50+L50+O50+R50+U50+X50+AA50+AD50+AG50+AJ50+AM50+AP50+AS50+AV50+AY50+BB50+BE50+BH50+BK50+BN50</f>
        <v>-200.00000000000003</v>
      </c>
      <c r="G50" s="2">
        <v>6</v>
      </c>
      <c r="H50" s="2">
        <v>10</v>
      </c>
      <c r="I50" s="3">
        <v>-224.00000000000003</v>
      </c>
      <c r="J50" s="2">
        <v>1</v>
      </c>
      <c r="K50" s="2">
        <v>0</v>
      </c>
      <c r="L50" s="3">
        <v>257</v>
      </c>
      <c r="M50" s="2">
        <v>0</v>
      </c>
      <c r="N50" s="2">
        <v>0</v>
      </c>
      <c r="O50" s="3">
        <v>0</v>
      </c>
      <c r="P50" s="2">
        <v>2</v>
      </c>
      <c r="Q50" s="2">
        <v>1</v>
      </c>
      <c r="R50" s="3">
        <v>100</v>
      </c>
      <c r="S50" s="2">
        <v>0</v>
      </c>
      <c r="T50" s="2">
        <v>1</v>
      </c>
      <c r="U50" s="3">
        <v>-100</v>
      </c>
      <c r="V50" s="4">
        <v>0</v>
      </c>
      <c r="W50" s="4">
        <v>0</v>
      </c>
      <c r="X50" s="3">
        <v>0</v>
      </c>
      <c r="Y50" s="4">
        <v>0</v>
      </c>
      <c r="Z50" s="4">
        <v>0</v>
      </c>
      <c r="AA50" s="3">
        <v>0</v>
      </c>
      <c r="AB50" s="4">
        <v>1</v>
      </c>
      <c r="AC50" s="4">
        <v>1</v>
      </c>
      <c r="AD50" s="3">
        <v>0</v>
      </c>
      <c r="AE50" s="2">
        <v>0</v>
      </c>
      <c r="AF50" s="2">
        <v>1</v>
      </c>
      <c r="AG50" s="3">
        <v>-140</v>
      </c>
      <c r="AH50" s="2">
        <v>0</v>
      </c>
      <c r="AI50" s="2">
        <v>1</v>
      </c>
      <c r="AJ50" s="3">
        <v>-100</v>
      </c>
      <c r="AK50" s="2">
        <v>0</v>
      </c>
      <c r="AL50" s="2">
        <v>0</v>
      </c>
      <c r="AM50" s="3">
        <v>0</v>
      </c>
      <c r="AN50" s="4">
        <v>0</v>
      </c>
      <c r="AO50" s="4">
        <v>0</v>
      </c>
      <c r="AP50" s="3">
        <v>0</v>
      </c>
      <c r="AQ50" s="2">
        <v>0</v>
      </c>
      <c r="AR50" s="2">
        <v>0</v>
      </c>
      <c r="AS50" s="3">
        <v>0</v>
      </c>
      <c r="AT50" s="2">
        <v>1</v>
      </c>
      <c r="AU50" s="2">
        <v>1</v>
      </c>
      <c r="AV50" s="3">
        <v>7.0000000000000062</v>
      </c>
      <c r="AW50" s="2">
        <v>0</v>
      </c>
      <c r="AX50" s="2">
        <v>0</v>
      </c>
      <c r="AY50" s="3">
        <v>0</v>
      </c>
      <c r="AZ50" s="2">
        <v>0</v>
      </c>
      <c r="BA50" s="2">
        <v>0</v>
      </c>
      <c r="BB50" s="3">
        <v>0</v>
      </c>
      <c r="BC50" s="2">
        <v>0</v>
      </c>
      <c r="BD50" s="2">
        <v>0</v>
      </c>
      <c r="BE50" s="3">
        <v>0</v>
      </c>
      <c r="BF50" s="2">
        <v>0</v>
      </c>
      <c r="BG50" s="2">
        <v>0</v>
      </c>
      <c r="BH50" s="3">
        <v>0</v>
      </c>
      <c r="BI50" s="2">
        <v>0</v>
      </c>
      <c r="BJ50" s="2">
        <v>0</v>
      </c>
      <c r="BK50" s="3">
        <v>0</v>
      </c>
      <c r="BL50" s="2">
        <v>0</v>
      </c>
      <c r="BM50" s="2">
        <v>0</v>
      </c>
      <c r="BN50" s="3">
        <v>0</v>
      </c>
    </row>
    <row r="51" spans="1:66">
      <c r="A51" t="s">
        <v>30</v>
      </c>
      <c r="B51" s="18">
        <f>C51+D51</f>
        <v>111</v>
      </c>
      <c r="C51" s="18">
        <f>G51+J51+M51+P51+S51+V51+Y51+AB51+AE51+AH51+AK51+AN51+AQ51+AT51+AW51+AZ51+BC51+BF51+BI51+BL51</f>
        <v>54</v>
      </c>
      <c r="D51" s="18">
        <f>H51+K51+N51+Q51+T51+W51+Z51+AC51+AF51+AI51+AL51+AO51+AR51+AU51+AX51+BA51+BD51+BG51+BJ51+BM51</f>
        <v>57</v>
      </c>
      <c r="E51" s="23">
        <f>C51/B51</f>
        <v>0.48648648648648651</v>
      </c>
      <c r="F51" s="19">
        <f>I51+L51+O51+R51+U51+X51+AA51+AD51+AG51+AJ51+AM51+AP51+AS51+AV51+AY51+BB51+BE51+BH51+BK51+BN51</f>
        <v>-204.99999999999997</v>
      </c>
      <c r="G51" s="2">
        <v>9</v>
      </c>
      <c r="H51" s="2">
        <v>8</v>
      </c>
      <c r="I51" s="3">
        <v>234</v>
      </c>
      <c r="J51" s="2">
        <v>4</v>
      </c>
      <c r="K51" s="2">
        <v>2</v>
      </c>
      <c r="L51" s="3">
        <v>209</v>
      </c>
      <c r="M51" s="2">
        <v>2</v>
      </c>
      <c r="N51" s="2">
        <v>4</v>
      </c>
      <c r="O51" s="3">
        <v>-204.99999999999997</v>
      </c>
      <c r="P51" s="2">
        <v>5</v>
      </c>
      <c r="Q51" s="2">
        <v>2</v>
      </c>
      <c r="R51" s="3">
        <v>279.99999999999989</v>
      </c>
      <c r="S51" s="2">
        <v>2</v>
      </c>
      <c r="T51" s="2">
        <v>2</v>
      </c>
      <c r="U51" s="3">
        <v>14.999999999999991</v>
      </c>
      <c r="V51" s="4">
        <v>1</v>
      </c>
      <c r="W51" s="4">
        <v>2</v>
      </c>
      <c r="X51" s="3">
        <v>-106</v>
      </c>
      <c r="Y51" s="4">
        <v>1</v>
      </c>
      <c r="Z51" s="4">
        <v>6</v>
      </c>
      <c r="AA51" s="3">
        <v>-551</v>
      </c>
      <c r="AB51" s="4">
        <v>2</v>
      </c>
      <c r="AC51" s="4">
        <v>3</v>
      </c>
      <c r="AD51" s="3">
        <v>-114.99999999999997</v>
      </c>
      <c r="AE51" s="2">
        <v>3</v>
      </c>
      <c r="AF51" s="2">
        <v>2</v>
      </c>
      <c r="AG51" s="3">
        <v>107</v>
      </c>
      <c r="AH51" s="2">
        <v>2</v>
      </c>
      <c r="AI51" s="2">
        <v>1</v>
      </c>
      <c r="AJ51" s="3">
        <v>179.99999999999997</v>
      </c>
      <c r="AK51" s="2">
        <v>1</v>
      </c>
      <c r="AL51" s="2">
        <v>5</v>
      </c>
      <c r="AM51" s="3">
        <v>-417</v>
      </c>
      <c r="AN51" s="4">
        <v>2</v>
      </c>
      <c r="AO51" s="4">
        <v>4</v>
      </c>
      <c r="AP51" s="3">
        <v>-263.99999999999994</v>
      </c>
      <c r="AQ51" s="2">
        <v>3</v>
      </c>
      <c r="AR51" s="2">
        <v>2</v>
      </c>
      <c r="AS51" s="3">
        <v>82</v>
      </c>
      <c r="AT51" s="2">
        <v>2</v>
      </c>
      <c r="AU51" s="2">
        <v>3</v>
      </c>
      <c r="AV51" s="3">
        <v>-58.000000000000007</v>
      </c>
      <c r="AW51" s="2">
        <v>2</v>
      </c>
      <c r="AX51" s="2">
        <v>2</v>
      </c>
      <c r="AY51" s="3">
        <v>-29.000000000000004</v>
      </c>
      <c r="AZ51" s="2">
        <v>3</v>
      </c>
      <c r="BA51" s="2">
        <v>1</v>
      </c>
      <c r="BB51" s="3">
        <v>215.00000000000003</v>
      </c>
      <c r="BC51" s="2">
        <v>2</v>
      </c>
      <c r="BD51" s="2">
        <v>2</v>
      </c>
      <c r="BE51" s="3">
        <v>-35.000000000000007</v>
      </c>
      <c r="BF51" s="2">
        <v>5</v>
      </c>
      <c r="BG51" s="2">
        <v>2</v>
      </c>
      <c r="BH51" s="3">
        <v>342</v>
      </c>
      <c r="BI51" s="2">
        <v>3</v>
      </c>
      <c r="BJ51" s="2">
        <v>3</v>
      </c>
      <c r="BK51" s="3">
        <v>11.000000000000032</v>
      </c>
      <c r="BL51" s="2">
        <v>0</v>
      </c>
      <c r="BM51" s="2">
        <v>1</v>
      </c>
      <c r="BN51" s="3">
        <v>-100</v>
      </c>
    </row>
    <row r="52" spans="1:66">
      <c r="A52" t="s">
        <v>48</v>
      </c>
      <c r="B52" s="18">
        <f>C52+D52</f>
        <v>6</v>
      </c>
      <c r="C52" s="18">
        <f>G52+J52+M52+P52+S52+V52+Y52+AB52+AE52+AH52+AK52+AN52+AQ52+AT52+AW52+AZ52+BC52+BF52+BI52+BL52</f>
        <v>2</v>
      </c>
      <c r="D52" s="18">
        <f>H52+K52+N52+Q52+T52+W52+Z52+AC52+AF52+AI52+AL52+AO52+AR52+AU52+AX52+BA52+BD52+BG52+BJ52+BM52</f>
        <v>4</v>
      </c>
      <c r="E52" s="23">
        <f>C52/B52</f>
        <v>0.33333333333333331</v>
      </c>
      <c r="F52" s="19">
        <f>I52+L52+O52+R52+U52+X52+AA52+AD52+AG52+AJ52+AM52+AP52+AS52+AV52+AY52+BB52+BE52+BH52+BK52+BN52</f>
        <v>-216</v>
      </c>
      <c r="G52" s="2">
        <v>2</v>
      </c>
      <c r="H52" s="2">
        <v>4</v>
      </c>
      <c r="I52" s="3">
        <v>-216</v>
      </c>
      <c r="J52" s="2">
        <v>0</v>
      </c>
      <c r="K52" s="2">
        <v>0</v>
      </c>
      <c r="L52" s="3">
        <v>0</v>
      </c>
      <c r="M52" s="2">
        <v>0</v>
      </c>
      <c r="N52" s="2">
        <v>0</v>
      </c>
      <c r="O52" s="3">
        <v>0</v>
      </c>
      <c r="P52" s="2">
        <v>0</v>
      </c>
      <c r="Q52" s="2">
        <v>0</v>
      </c>
      <c r="R52" s="3">
        <v>0</v>
      </c>
      <c r="S52" s="2">
        <v>0</v>
      </c>
      <c r="T52" s="2">
        <v>0</v>
      </c>
      <c r="U52" s="3">
        <v>0</v>
      </c>
      <c r="V52" s="4">
        <v>0</v>
      </c>
      <c r="W52" s="4">
        <v>0</v>
      </c>
      <c r="X52" s="3">
        <v>0</v>
      </c>
      <c r="Y52" s="4">
        <v>0</v>
      </c>
      <c r="Z52" s="4">
        <v>0</v>
      </c>
      <c r="AA52" s="3">
        <v>0</v>
      </c>
      <c r="AB52" s="4">
        <v>0</v>
      </c>
      <c r="AC52" s="4">
        <v>0</v>
      </c>
      <c r="AD52" s="3">
        <v>0</v>
      </c>
      <c r="AE52" s="2">
        <v>0</v>
      </c>
      <c r="AF52" s="2">
        <v>0</v>
      </c>
      <c r="AG52" s="3">
        <v>0</v>
      </c>
      <c r="AH52" s="2">
        <v>0</v>
      </c>
      <c r="AI52" s="2">
        <v>0</v>
      </c>
      <c r="AJ52" s="3">
        <v>0</v>
      </c>
      <c r="AK52" s="2">
        <v>0</v>
      </c>
      <c r="AL52" s="2">
        <v>0</v>
      </c>
      <c r="AM52" s="3">
        <v>0</v>
      </c>
      <c r="AN52" s="4">
        <v>0</v>
      </c>
      <c r="AO52" s="4">
        <v>0</v>
      </c>
      <c r="AP52" s="3">
        <v>0</v>
      </c>
      <c r="AQ52" s="2">
        <v>0</v>
      </c>
      <c r="AR52" s="2">
        <v>0</v>
      </c>
      <c r="AS52" s="3">
        <v>0</v>
      </c>
      <c r="AT52" s="2">
        <v>0</v>
      </c>
      <c r="AU52" s="2">
        <v>0</v>
      </c>
      <c r="AV52" s="3">
        <v>0</v>
      </c>
      <c r="AW52" s="2">
        <v>0</v>
      </c>
      <c r="AX52" s="2">
        <v>0</v>
      </c>
      <c r="AY52" s="3">
        <v>0</v>
      </c>
      <c r="AZ52" s="2">
        <v>0</v>
      </c>
      <c r="BA52" s="2">
        <v>0</v>
      </c>
      <c r="BB52" s="3">
        <v>0</v>
      </c>
      <c r="BC52" s="2">
        <v>0</v>
      </c>
      <c r="BD52" s="2">
        <v>0</v>
      </c>
      <c r="BE52" s="3">
        <v>0</v>
      </c>
      <c r="BF52" s="2">
        <v>0</v>
      </c>
      <c r="BG52" s="2">
        <v>0</v>
      </c>
      <c r="BH52" s="3">
        <v>0</v>
      </c>
      <c r="BI52" s="2">
        <v>0</v>
      </c>
      <c r="BJ52" s="2">
        <v>0</v>
      </c>
      <c r="BK52" s="3">
        <v>0</v>
      </c>
      <c r="BL52" s="2">
        <v>0</v>
      </c>
      <c r="BM52" s="2">
        <v>0</v>
      </c>
      <c r="BN52" s="3">
        <v>0</v>
      </c>
    </row>
    <row r="53" spans="1:66">
      <c r="A53" t="s">
        <v>49</v>
      </c>
      <c r="B53" s="18">
        <f>C53+D53</f>
        <v>8</v>
      </c>
      <c r="C53" s="18">
        <f>G53+J53+M53+P53+S53+V53+Y53+AB53+AE53+AH53+AK53+AN53+AQ53+AT53+AW53+AZ53+BC53+BF53+BI53+BL53</f>
        <v>3</v>
      </c>
      <c r="D53" s="18">
        <f>H53+K53+N53+Q53+T53+W53+Z53+AC53+AF53+AI53+AL53+AO53+AR53+AU53+AX53+BA53+BD53+BG53+BJ53+BM53</f>
        <v>5</v>
      </c>
      <c r="E53" s="23">
        <f>C53/B53</f>
        <v>0.375</v>
      </c>
      <c r="F53" s="19">
        <f>I53+L53+O53+R53+U53+X53+AA53+AD53+AG53+AJ53+AM53+AP53+AS53+AV53+AY53+BB53+BE53+BH53+BK53+BN53</f>
        <v>-224.00000000000003</v>
      </c>
      <c r="G53" s="2">
        <v>3</v>
      </c>
      <c r="H53" s="2">
        <v>5</v>
      </c>
      <c r="I53" s="3">
        <v>-224.00000000000003</v>
      </c>
      <c r="J53" s="2">
        <v>0</v>
      </c>
      <c r="K53" s="2">
        <v>0</v>
      </c>
      <c r="L53" s="3">
        <v>0</v>
      </c>
      <c r="M53" s="2">
        <v>0</v>
      </c>
      <c r="N53" s="2">
        <v>0</v>
      </c>
      <c r="O53" s="3">
        <v>0</v>
      </c>
      <c r="P53" s="2">
        <v>0</v>
      </c>
      <c r="Q53" s="2">
        <v>0</v>
      </c>
      <c r="R53" s="3">
        <v>0</v>
      </c>
      <c r="S53" s="2">
        <v>0</v>
      </c>
      <c r="T53" s="2">
        <v>0</v>
      </c>
      <c r="U53" s="3">
        <v>0</v>
      </c>
      <c r="V53" s="4">
        <v>0</v>
      </c>
      <c r="W53" s="4">
        <v>0</v>
      </c>
      <c r="X53" s="3">
        <v>0</v>
      </c>
      <c r="Y53" s="4">
        <v>0</v>
      </c>
      <c r="Z53" s="4">
        <v>0</v>
      </c>
      <c r="AA53" s="3">
        <v>0</v>
      </c>
      <c r="AB53" s="4">
        <v>0</v>
      </c>
      <c r="AC53" s="4">
        <v>0</v>
      </c>
      <c r="AD53" s="3">
        <v>0</v>
      </c>
      <c r="AE53" s="2">
        <v>0</v>
      </c>
      <c r="AF53" s="2">
        <v>0</v>
      </c>
      <c r="AG53" s="3">
        <v>0</v>
      </c>
      <c r="AH53" s="2">
        <v>0</v>
      </c>
      <c r="AI53" s="2">
        <v>0</v>
      </c>
      <c r="AJ53" s="3">
        <v>0</v>
      </c>
      <c r="AK53" s="2">
        <v>0</v>
      </c>
      <c r="AL53" s="2">
        <v>0</v>
      </c>
      <c r="AM53" s="3">
        <v>0</v>
      </c>
      <c r="AN53" s="4">
        <v>0</v>
      </c>
      <c r="AO53" s="4">
        <v>0</v>
      </c>
      <c r="AP53" s="3">
        <v>0</v>
      </c>
      <c r="AQ53" s="2">
        <v>0</v>
      </c>
      <c r="AR53" s="2">
        <v>0</v>
      </c>
      <c r="AS53" s="3">
        <v>0</v>
      </c>
      <c r="AT53" s="2">
        <v>0</v>
      </c>
      <c r="AU53" s="2">
        <v>0</v>
      </c>
      <c r="AV53" s="3">
        <v>0</v>
      </c>
      <c r="AW53" s="2">
        <v>0</v>
      </c>
      <c r="AX53" s="2">
        <v>0</v>
      </c>
      <c r="AY53" s="3">
        <v>0</v>
      </c>
      <c r="AZ53" s="2">
        <v>0</v>
      </c>
      <c r="BA53" s="2">
        <v>0</v>
      </c>
      <c r="BB53" s="3">
        <v>0</v>
      </c>
      <c r="BC53" s="2">
        <v>0</v>
      </c>
      <c r="BD53" s="2">
        <v>0</v>
      </c>
      <c r="BE53" s="3">
        <v>0</v>
      </c>
      <c r="BF53" s="2">
        <v>0</v>
      </c>
      <c r="BG53" s="2">
        <v>0</v>
      </c>
      <c r="BH53" s="3">
        <v>0</v>
      </c>
      <c r="BI53" s="2">
        <v>0</v>
      </c>
      <c r="BJ53" s="2">
        <v>0</v>
      </c>
      <c r="BK53" s="3">
        <v>0</v>
      </c>
      <c r="BL53" s="2">
        <v>0</v>
      </c>
      <c r="BM53" s="2">
        <v>0</v>
      </c>
      <c r="BN53" s="3">
        <v>0</v>
      </c>
    </row>
    <row r="54" spans="1:66">
      <c r="A54" t="s">
        <v>106</v>
      </c>
      <c r="B54" s="18">
        <f>C54+D54</f>
        <v>2</v>
      </c>
      <c r="C54" s="18">
        <f>G54+J54+M54+P54+S54+V54+Y54+AB54+AE54+AH54+AK54+AN54+AQ54+AT54+AW54+AZ54+BC54+BF54+BI54+BL54</f>
        <v>0</v>
      </c>
      <c r="D54" s="18">
        <f>H54+K54+N54+Q54+T54+W54+Z54+AC54+AF54+AI54+AL54+AO54+AR54+AU54+AX54+BA54+BD54+BG54+BJ54+BM54</f>
        <v>2</v>
      </c>
      <c r="E54" s="23">
        <f>C54/B54</f>
        <v>0</v>
      </c>
      <c r="F54" s="19">
        <f>I54+L54+O54+R54+U54+X54+AA54+AD54+AG54+AJ54+AM54+AP54+AS54+AV54+AY54+BB54+BE54+BH54+BK54+BN54</f>
        <v>-230</v>
      </c>
      <c r="G54" s="2">
        <v>0</v>
      </c>
      <c r="H54" s="2">
        <v>0</v>
      </c>
      <c r="I54" s="3">
        <v>0</v>
      </c>
      <c r="J54" s="2">
        <v>0</v>
      </c>
      <c r="K54" s="2">
        <v>0</v>
      </c>
      <c r="L54" s="3">
        <v>0</v>
      </c>
      <c r="M54" s="2">
        <v>0</v>
      </c>
      <c r="N54" s="2">
        <v>0</v>
      </c>
      <c r="O54" s="3">
        <v>0</v>
      </c>
      <c r="P54" s="2">
        <v>0</v>
      </c>
      <c r="Q54" s="2">
        <v>0</v>
      </c>
      <c r="R54" s="3">
        <v>0</v>
      </c>
      <c r="S54" s="2">
        <v>0</v>
      </c>
      <c r="T54" s="2">
        <v>0</v>
      </c>
      <c r="U54" s="3">
        <v>0</v>
      </c>
      <c r="V54" s="2">
        <v>0</v>
      </c>
      <c r="W54" s="2">
        <v>0</v>
      </c>
      <c r="X54" s="3">
        <v>0</v>
      </c>
      <c r="Y54" s="4">
        <v>0</v>
      </c>
      <c r="Z54" s="4">
        <v>0</v>
      </c>
      <c r="AA54" s="3">
        <v>0</v>
      </c>
      <c r="AB54" s="4">
        <v>0</v>
      </c>
      <c r="AC54" s="4">
        <v>0</v>
      </c>
      <c r="AD54" s="3">
        <v>0</v>
      </c>
      <c r="AE54" s="2">
        <v>0</v>
      </c>
      <c r="AF54" s="2">
        <v>0</v>
      </c>
      <c r="AG54" s="3">
        <v>0</v>
      </c>
      <c r="AH54" s="2">
        <v>0</v>
      </c>
      <c r="AI54" s="2">
        <v>0</v>
      </c>
      <c r="AJ54" s="3">
        <v>0</v>
      </c>
      <c r="AK54" s="2">
        <v>0</v>
      </c>
      <c r="AL54" s="2">
        <v>0</v>
      </c>
      <c r="AM54" s="3">
        <v>0</v>
      </c>
      <c r="AN54" s="2">
        <v>0</v>
      </c>
      <c r="AO54" s="2">
        <v>0</v>
      </c>
      <c r="AP54" s="3">
        <v>0</v>
      </c>
      <c r="AQ54" s="2">
        <v>0</v>
      </c>
      <c r="AR54" s="2">
        <v>0</v>
      </c>
      <c r="AS54" s="3">
        <v>0</v>
      </c>
      <c r="AT54">
        <v>0</v>
      </c>
      <c r="AU54">
        <v>1</v>
      </c>
      <c r="AV54" s="3">
        <v>-130</v>
      </c>
      <c r="AW54" s="2">
        <v>0</v>
      </c>
      <c r="AX54" s="2">
        <v>0</v>
      </c>
      <c r="AY54" s="3">
        <v>0</v>
      </c>
      <c r="AZ54" s="2">
        <v>0</v>
      </c>
      <c r="BA54" s="2">
        <v>0</v>
      </c>
      <c r="BB54">
        <v>0</v>
      </c>
      <c r="BC54" s="2">
        <v>0</v>
      </c>
      <c r="BD54" s="2">
        <v>0</v>
      </c>
      <c r="BE54">
        <v>0</v>
      </c>
      <c r="BF54" s="2">
        <v>0</v>
      </c>
      <c r="BG54" s="2">
        <v>0</v>
      </c>
      <c r="BH54" s="3">
        <v>0</v>
      </c>
      <c r="BI54" s="2">
        <v>0</v>
      </c>
      <c r="BJ54" s="2">
        <v>1</v>
      </c>
      <c r="BK54">
        <v>-100</v>
      </c>
      <c r="BL54" s="2">
        <v>0</v>
      </c>
      <c r="BM54" s="2">
        <v>0</v>
      </c>
      <c r="BN54">
        <v>0</v>
      </c>
    </row>
    <row r="55" spans="1:66">
      <c r="A55" t="s">
        <v>71</v>
      </c>
      <c r="B55" s="18">
        <f>C55+D55</f>
        <v>37</v>
      </c>
      <c r="C55" s="18">
        <f>G55+J55+M55+P55+S55+V55+Y55+AB55+AE55+AH55+AK55+AN55+AQ55+AT55+AW55+AZ55+BC55+BF55+BI55+BL55</f>
        <v>18</v>
      </c>
      <c r="D55" s="18">
        <f>H55+K55+N55+Q55+T55+W55+Z55+AC55+AF55+AI55+AL55+AO55+AR55+AU55+AX55+BA55+BD55+BG55+BJ55+BM55</f>
        <v>19</v>
      </c>
      <c r="E55" s="23">
        <f>C55/B55</f>
        <v>0.48648648648648651</v>
      </c>
      <c r="F55" s="19">
        <f>I55+L55+O55+R55+U55+X55+AA55+AD55+AG55+AJ55+AM55+AP55+AS55+AV55+AY55+BB55+BE55+BH55+BK55+BN55</f>
        <v>-230.00000000000003</v>
      </c>
      <c r="G55" s="2">
        <v>0</v>
      </c>
      <c r="H55" s="2">
        <v>0</v>
      </c>
      <c r="I55" s="3">
        <v>0</v>
      </c>
      <c r="J55" s="2">
        <v>0</v>
      </c>
      <c r="K55" s="2">
        <v>0</v>
      </c>
      <c r="L55" s="3">
        <v>0</v>
      </c>
      <c r="M55" s="2">
        <v>1</v>
      </c>
      <c r="N55" s="2">
        <v>1</v>
      </c>
      <c r="O55" s="3">
        <v>0</v>
      </c>
      <c r="P55" s="2">
        <v>0</v>
      </c>
      <c r="Q55" s="2">
        <v>2</v>
      </c>
      <c r="R55" s="3">
        <v>-229.99999999999997</v>
      </c>
      <c r="S55" s="2">
        <v>0</v>
      </c>
      <c r="T55" s="2">
        <v>1</v>
      </c>
      <c r="U55" s="3">
        <v>-100</v>
      </c>
      <c r="V55" s="4">
        <v>1</v>
      </c>
      <c r="W55" s="4">
        <v>1</v>
      </c>
      <c r="X55" s="3">
        <v>14.999999999999991</v>
      </c>
      <c r="Y55" s="4">
        <v>2</v>
      </c>
      <c r="Z55" s="4">
        <v>0</v>
      </c>
      <c r="AA55" s="3">
        <v>204.99999999999997</v>
      </c>
      <c r="AB55" s="4">
        <v>0</v>
      </c>
      <c r="AC55" s="4">
        <v>0</v>
      </c>
      <c r="AD55" s="3">
        <v>0</v>
      </c>
      <c r="AE55" s="2">
        <v>3</v>
      </c>
      <c r="AF55" s="2">
        <v>1</v>
      </c>
      <c r="AG55" s="3">
        <v>235</v>
      </c>
      <c r="AH55" s="2">
        <v>1</v>
      </c>
      <c r="AI55" s="2">
        <v>1</v>
      </c>
      <c r="AJ55" s="3">
        <v>30.000000000000004</v>
      </c>
      <c r="AK55" s="2">
        <v>5</v>
      </c>
      <c r="AL55" s="2">
        <v>1</v>
      </c>
      <c r="AM55" s="3">
        <v>400</v>
      </c>
      <c r="AN55" s="4">
        <v>1</v>
      </c>
      <c r="AO55" s="4">
        <v>6</v>
      </c>
      <c r="AP55" s="3">
        <v>-665</v>
      </c>
      <c r="AQ55" s="2">
        <v>2</v>
      </c>
      <c r="AR55" s="2">
        <v>2</v>
      </c>
      <c r="AS55" s="3">
        <v>-60.000000000000007</v>
      </c>
      <c r="AT55" s="2">
        <v>0</v>
      </c>
      <c r="AU55" s="2">
        <v>1</v>
      </c>
      <c r="AV55" s="3">
        <v>-114.99999999999999</v>
      </c>
      <c r="AW55" s="2">
        <v>0</v>
      </c>
      <c r="AX55" s="2">
        <v>0</v>
      </c>
      <c r="AY55" s="3">
        <v>0</v>
      </c>
      <c r="AZ55" s="2">
        <v>0</v>
      </c>
      <c r="BA55" s="2">
        <v>0</v>
      </c>
      <c r="BB55" s="3">
        <v>0</v>
      </c>
      <c r="BC55" s="2">
        <v>0</v>
      </c>
      <c r="BD55" s="2">
        <v>0</v>
      </c>
      <c r="BE55" s="3">
        <v>0</v>
      </c>
      <c r="BF55" s="2">
        <v>2</v>
      </c>
      <c r="BG55" s="2">
        <v>0</v>
      </c>
      <c r="BH55" s="3">
        <v>254.99999999999997</v>
      </c>
      <c r="BI55" s="2">
        <v>0</v>
      </c>
      <c r="BJ55" s="2">
        <v>2</v>
      </c>
      <c r="BK55" s="3">
        <v>-200</v>
      </c>
      <c r="BL55" s="2">
        <v>0</v>
      </c>
      <c r="BM55" s="2">
        <v>0</v>
      </c>
      <c r="BN55" s="3">
        <v>0</v>
      </c>
    </row>
    <row r="56" spans="1:66">
      <c r="A56" t="s">
        <v>76</v>
      </c>
      <c r="B56" s="18">
        <f>C56+D56</f>
        <v>8</v>
      </c>
      <c r="C56" s="18">
        <f>G56+J56+M56+P56+S56+V56+Y56+AB56+AE56+AH56+AK56+AN56+AQ56+AT56+AW56+AZ56+BC56+BF56+BI56+BL56</f>
        <v>3</v>
      </c>
      <c r="D56" s="18">
        <f>H56+K56+N56+Q56+T56+W56+Z56+AC56+AF56+AI56+AL56+AO56+AR56+AU56+AX56+BA56+BD56+BG56+BJ56+BM56</f>
        <v>5</v>
      </c>
      <c r="E56" s="23">
        <f>C56/B56</f>
        <v>0.375</v>
      </c>
      <c r="F56" s="19">
        <f>I56+L56+O56+R56+U56+X56+AA56+AD56+AG56+AJ56+AM56+AP56+AS56+AV56+AY56+BB56+BE56+BH56+BK56+BN56</f>
        <v>-256</v>
      </c>
      <c r="G56" s="2">
        <v>3</v>
      </c>
      <c r="H56" s="2">
        <v>5</v>
      </c>
      <c r="I56" s="3">
        <v>-256</v>
      </c>
      <c r="J56" s="2">
        <v>0</v>
      </c>
      <c r="K56" s="2">
        <v>0</v>
      </c>
      <c r="L56" s="3">
        <v>0</v>
      </c>
      <c r="M56" s="2">
        <v>0</v>
      </c>
      <c r="N56" s="2">
        <v>0</v>
      </c>
      <c r="O56" s="3">
        <v>0</v>
      </c>
      <c r="P56" s="2">
        <v>0</v>
      </c>
      <c r="Q56" s="2">
        <v>0</v>
      </c>
      <c r="R56" s="3">
        <v>0</v>
      </c>
      <c r="S56" s="2">
        <v>0</v>
      </c>
      <c r="T56" s="2">
        <v>0</v>
      </c>
      <c r="U56" s="3">
        <v>0</v>
      </c>
      <c r="V56" s="2">
        <v>0</v>
      </c>
      <c r="W56" s="2">
        <v>0</v>
      </c>
      <c r="X56" s="3">
        <v>0</v>
      </c>
      <c r="Y56" s="4">
        <v>0</v>
      </c>
      <c r="Z56" s="4">
        <v>0</v>
      </c>
      <c r="AA56" s="3">
        <v>0</v>
      </c>
      <c r="AB56" s="4">
        <v>0</v>
      </c>
      <c r="AC56" s="4">
        <v>0</v>
      </c>
      <c r="AD56" s="3">
        <v>0</v>
      </c>
      <c r="AE56" s="2">
        <v>0</v>
      </c>
      <c r="AF56" s="2">
        <v>0</v>
      </c>
      <c r="AG56" s="3">
        <v>0</v>
      </c>
      <c r="AH56" s="2">
        <v>0</v>
      </c>
      <c r="AI56" s="2">
        <v>0</v>
      </c>
      <c r="AJ56" s="3">
        <v>0</v>
      </c>
      <c r="AK56" s="2">
        <v>0</v>
      </c>
      <c r="AL56" s="2">
        <v>0</v>
      </c>
      <c r="AM56" s="3">
        <v>0</v>
      </c>
      <c r="AN56" s="2">
        <v>0</v>
      </c>
      <c r="AO56" s="2">
        <v>0</v>
      </c>
      <c r="AP56" s="3">
        <v>0</v>
      </c>
      <c r="AQ56" s="2">
        <v>0</v>
      </c>
      <c r="AR56" s="2">
        <v>0</v>
      </c>
      <c r="AS56" s="3">
        <v>0</v>
      </c>
      <c r="AT56" s="4">
        <v>0</v>
      </c>
      <c r="AU56" s="4">
        <v>0</v>
      </c>
      <c r="AV56" s="3">
        <v>0</v>
      </c>
      <c r="AW56" s="2">
        <v>0</v>
      </c>
      <c r="AX56" s="2">
        <v>0</v>
      </c>
      <c r="AY56" s="3">
        <v>0</v>
      </c>
      <c r="AZ56" s="2">
        <v>0</v>
      </c>
      <c r="BA56" s="2">
        <v>0</v>
      </c>
      <c r="BB56" s="3">
        <v>0</v>
      </c>
      <c r="BC56" s="2">
        <v>0</v>
      </c>
      <c r="BD56" s="2">
        <v>0</v>
      </c>
      <c r="BE56" s="3">
        <v>0</v>
      </c>
      <c r="BF56" s="2">
        <v>0</v>
      </c>
      <c r="BG56" s="2">
        <v>0</v>
      </c>
      <c r="BH56" s="3">
        <v>0</v>
      </c>
      <c r="BI56" s="2">
        <v>0</v>
      </c>
      <c r="BJ56" s="2">
        <v>0</v>
      </c>
      <c r="BK56" s="3">
        <v>0</v>
      </c>
      <c r="BL56" s="2">
        <v>0</v>
      </c>
      <c r="BM56" s="2">
        <v>0</v>
      </c>
      <c r="BN56" s="3">
        <v>0</v>
      </c>
    </row>
    <row r="57" spans="1:66">
      <c r="A57" t="s">
        <v>37</v>
      </c>
      <c r="B57" s="18">
        <f>C57+D57</f>
        <v>5</v>
      </c>
      <c r="C57" s="18">
        <f>G57+J57+M57+P57+S57+V57+Y57+AB57+AE57+AH57+AK57+AN57+AQ57+AT57+AW57+AZ57+BC57+BF57+BI57+BL57</f>
        <v>1</v>
      </c>
      <c r="D57" s="18">
        <f>H57+K57+N57+Q57+T57+W57+Z57+AC57+AF57+AI57+AL57+AO57+AR57+AU57+AX57+BA57+BD57+BG57+BJ57+BM57</f>
        <v>4</v>
      </c>
      <c r="E57" s="23">
        <f>C57/B57</f>
        <v>0.2</v>
      </c>
      <c r="F57" s="19">
        <f>I57+L57+O57+R57+U57+X57+AA57+AD57+AG57+AJ57+AM57+AP57+AS57+AV57+AY57+BB57+BE57+BH57+BK57+BN57</f>
        <v>-330</v>
      </c>
      <c r="G57" s="2">
        <v>1</v>
      </c>
      <c r="H57" s="2">
        <v>4</v>
      </c>
      <c r="I57" s="3">
        <v>-330</v>
      </c>
      <c r="J57" s="2">
        <v>0</v>
      </c>
      <c r="K57" s="2">
        <v>0</v>
      </c>
      <c r="L57" s="3">
        <v>0</v>
      </c>
      <c r="M57" s="2">
        <v>0</v>
      </c>
      <c r="N57" s="2">
        <v>0</v>
      </c>
      <c r="O57" s="3">
        <v>0</v>
      </c>
      <c r="P57" s="2">
        <v>0</v>
      </c>
      <c r="Q57" s="2">
        <v>0</v>
      </c>
      <c r="R57" s="3">
        <v>0</v>
      </c>
      <c r="S57" s="2">
        <v>0</v>
      </c>
      <c r="T57" s="2">
        <v>0</v>
      </c>
      <c r="U57" s="3">
        <v>0</v>
      </c>
      <c r="V57" s="4">
        <v>0</v>
      </c>
      <c r="W57" s="4">
        <v>0</v>
      </c>
      <c r="X57" s="3">
        <v>0</v>
      </c>
      <c r="Y57" s="4">
        <v>0</v>
      </c>
      <c r="Z57" s="4">
        <v>0</v>
      </c>
      <c r="AA57" s="3">
        <v>0</v>
      </c>
      <c r="AB57" s="4">
        <v>0</v>
      </c>
      <c r="AC57" s="4">
        <v>0</v>
      </c>
      <c r="AD57" s="3">
        <v>0</v>
      </c>
      <c r="AE57" s="2">
        <v>0</v>
      </c>
      <c r="AF57" s="2">
        <v>0</v>
      </c>
      <c r="AG57" s="3">
        <v>0</v>
      </c>
      <c r="AH57" s="2">
        <v>0</v>
      </c>
      <c r="AI57" s="2">
        <v>0</v>
      </c>
      <c r="AJ57" s="3">
        <v>0</v>
      </c>
      <c r="AK57" s="2">
        <v>0</v>
      </c>
      <c r="AL57" s="2">
        <v>0</v>
      </c>
      <c r="AM57" s="3">
        <v>0</v>
      </c>
      <c r="AN57" s="4">
        <v>0</v>
      </c>
      <c r="AO57" s="4">
        <v>0</v>
      </c>
      <c r="AP57" s="3">
        <v>0</v>
      </c>
      <c r="AQ57" s="2">
        <v>0</v>
      </c>
      <c r="AR57" s="2">
        <v>0</v>
      </c>
      <c r="AS57" s="3">
        <v>0</v>
      </c>
      <c r="AT57" s="2">
        <v>0</v>
      </c>
      <c r="AU57" s="2">
        <v>0</v>
      </c>
      <c r="AV57" s="3">
        <v>0</v>
      </c>
      <c r="AW57" s="2">
        <v>0</v>
      </c>
      <c r="AX57" s="2">
        <v>0</v>
      </c>
      <c r="AY57" s="3">
        <v>0</v>
      </c>
      <c r="AZ57" s="2">
        <v>0</v>
      </c>
      <c r="BA57" s="2">
        <v>0</v>
      </c>
      <c r="BB57" s="3">
        <v>0</v>
      </c>
      <c r="BC57" s="2">
        <v>0</v>
      </c>
      <c r="BD57" s="2">
        <v>0</v>
      </c>
      <c r="BE57" s="3">
        <v>0</v>
      </c>
      <c r="BF57" s="2">
        <v>0</v>
      </c>
      <c r="BG57" s="2">
        <v>0</v>
      </c>
      <c r="BH57" s="3">
        <v>0</v>
      </c>
      <c r="BI57" s="2">
        <v>0</v>
      </c>
      <c r="BJ57" s="2">
        <v>0</v>
      </c>
      <c r="BK57" s="3">
        <v>0</v>
      </c>
      <c r="BL57" s="2">
        <v>0</v>
      </c>
      <c r="BM57" s="2">
        <v>0</v>
      </c>
      <c r="BN57" s="3">
        <v>0</v>
      </c>
    </row>
    <row r="58" spans="1:66">
      <c r="A58" t="s">
        <v>41</v>
      </c>
      <c r="B58" s="18">
        <f>C58+D58</f>
        <v>32</v>
      </c>
      <c r="C58" s="18">
        <f>G58+J58+M58+P58+S58+V58+Y58+AB58+AE58+AH58+AK58+AN58+AQ58+AT58+AW58+AZ58+BC58+BF58+BI58+BL58</f>
        <v>14</v>
      </c>
      <c r="D58" s="18">
        <f>H58+K58+N58+Q58+T58+W58+Z58+AC58+AF58+AI58+AL58+AO58+AR58+AU58+AX58+BA58+BD58+BG58+BJ58+BM58</f>
        <v>18</v>
      </c>
      <c r="E58" s="23">
        <f>C58/B58</f>
        <v>0.4375</v>
      </c>
      <c r="F58" s="19">
        <f>I58+L58+O58+R58+U58+X58+AA58+AD58+AG58+AJ58+AM58+AP58+AS58+AV58+AY58+BB58+BE58+BH58+BK58+BN58</f>
        <v>-333</v>
      </c>
      <c r="G58" s="2">
        <v>5</v>
      </c>
      <c r="H58" s="2">
        <v>9</v>
      </c>
      <c r="I58" s="3">
        <v>-378</v>
      </c>
      <c r="J58" s="2">
        <v>5</v>
      </c>
      <c r="K58" s="2">
        <v>2</v>
      </c>
      <c r="L58" s="3">
        <v>315</v>
      </c>
      <c r="M58" s="2">
        <v>1</v>
      </c>
      <c r="N58" s="2">
        <v>4</v>
      </c>
      <c r="O58" s="3">
        <v>-325</v>
      </c>
      <c r="P58" s="2">
        <v>3</v>
      </c>
      <c r="Q58" s="2">
        <v>1</v>
      </c>
      <c r="R58" s="3">
        <v>254.99999999999997</v>
      </c>
      <c r="S58" s="2">
        <v>0</v>
      </c>
      <c r="T58" s="2">
        <v>2</v>
      </c>
      <c r="U58" s="3">
        <v>-200</v>
      </c>
      <c r="V58" s="4">
        <v>0</v>
      </c>
      <c r="W58" s="4">
        <v>0</v>
      </c>
      <c r="X58" s="3">
        <v>0</v>
      </c>
      <c r="Y58" s="4">
        <v>0</v>
      </c>
      <c r="Z58" s="4">
        <v>0</v>
      </c>
      <c r="AA58" s="3">
        <v>0</v>
      </c>
      <c r="AB58" s="4">
        <v>0</v>
      </c>
      <c r="AC58" s="4">
        <v>0</v>
      </c>
      <c r="AD58" s="3">
        <v>0</v>
      </c>
      <c r="AE58" s="2">
        <v>0</v>
      </c>
      <c r="AF58" s="2">
        <v>0</v>
      </c>
      <c r="AG58" s="3">
        <v>0</v>
      </c>
      <c r="AH58" s="2">
        <v>0</v>
      </c>
      <c r="AI58" s="2">
        <v>0</v>
      </c>
      <c r="AJ58" s="3">
        <v>0</v>
      </c>
      <c r="AK58" s="2">
        <v>0</v>
      </c>
      <c r="AL58" s="2">
        <v>0</v>
      </c>
      <c r="AM58" s="3">
        <v>0</v>
      </c>
      <c r="AN58" s="4">
        <v>0</v>
      </c>
      <c r="AO58" s="4">
        <v>0</v>
      </c>
      <c r="AP58" s="3">
        <v>0</v>
      </c>
      <c r="AQ58" s="2">
        <v>0</v>
      </c>
      <c r="AR58" s="2">
        <v>0</v>
      </c>
      <c r="AS58" s="3">
        <v>0</v>
      </c>
      <c r="AT58" s="2">
        <v>0</v>
      </c>
      <c r="AU58" s="2">
        <v>0</v>
      </c>
      <c r="AV58" s="3">
        <v>0</v>
      </c>
      <c r="AW58" s="2">
        <v>0</v>
      </c>
      <c r="AX58" s="2">
        <v>0</v>
      </c>
      <c r="AY58" s="3">
        <v>0</v>
      </c>
      <c r="AZ58" s="2">
        <v>0</v>
      </c>
      <c r="BA58" s="2">
        <v>0</v>
      </c>
      <c r="BB58" s="3">
        <v>0</v>
      </c>
      <c r="BC58" s="2">
        <v>0</v>
      </c>
      <c r="BD58" s="2">
        <v>0</v>
      </c>
      <c r="BE58" s="3">
        <v>0</v>
      </c>
      <c r="BF58" s="2">
        <v>0</v>
      </c>
      <c r="BG58" s="2">
        <v>0</v>
      </c>
      <c r="BH58" s="3">
        <v>0</v>
      </c>
      <c r="BI58" s="2">
        <v>0</v>
      </c>
      <c r="BJ58" s="2">
        <v>0</v>
      </c>
      <c r="BK58" s="3">
        <v>0</v>
      </c>
      <c r="BL58" s="2">
        <v>0</v>
      </c>
      <c r="BM58" s="2">
        <v>0</v>
      </c>
      <c r="BN58" s="3">
        <v>0</v>
      </c>
    </row>
    <row r="59" spans="1:66">
      <c r="A59" t="s">
        <v>22</v>
      </c>
      <c r="B59" s="18">
        <f>C59+D59</f>
        <v>3</v>
      </c>
      <c r="C59" s="18">
        <f>G59+J59+M59+P59+S59+V59+Y59+AB59+AE59+AH59+AK59+AN59+AQ59+AT59+AW59+AZ59+BC59+BF59+BI59+BL59</f>
        <v>0</v>
      </c>
      <c r="D59" s="18">
        <f>H59+K59+N59+Q59+T59+W59+Z59+AC59+AF59+AI59+AL59+AO59+AR59+AU59+AX59+BA59+BD59+BG59+BJ59+BM59</f>
        <v>3</v>
      </c>
      <c r="E59" s="23">
        <f>C59/B59</f>
        <v>0</v>
      </c>
      <c r="F59" s="19">
        <f>I59+L59+O59+R59+U59+X59+AA59+AD59+AG59+AJ59+AM59+AP59+AS59+AV59+AY59+BB59+BE59+BH59+BK59+BN59</f>
        <v>-370</v>
      </c>
      <c r="G59" s="2">
        <v>0</v>
      </c>
      <c r="H59" s="2">
        <v>3</v>
      </c>
      <c r="I59" s="3">
        <v>-370</v>
      </c>
      <c r="J59" s="2">
        <v>0</v>
      </c>
      <c r="K59" s="2">
        <v>0</v>
      </c>
      <c r="L59" s="3">
        <v>0</v>
      </c>
      <c r="M59" s="2">
        <v>0</v>
      </c>
      <c r="N59" s="2">
        <v>0</v>
      </c>
      <c r="O59" s="3">
        <v>0</v>
      </c>
      <c r="P59" s="2">
        <v>0</v>
      </c>
      <c r="Q59" s="2">
        <v>0</v>
      </c>
      <c r="R59" s="3">
        <v>0</v>
      </c>
      <c r="S59" s="2">
        <v>0</v>
      </c>
      <c r="T59" s="2">
        <v>0</v>
      </c>
      <c r="U59" s="3">
        <v>0</v>
      </c>
      <c r="V59" s="4">
        <v>0</v>
      </c>
      <c r="W59" s="4">
        <v>0</v>
      </c>
      <c r="X59" s="3">
        <v>0</v>
      </c>
      <c r="Y59" s="4">
        <v>0</v>
      </c>
      <c r="Z59" s="4">
        <v>0</v>
      </c>
      <c r="AA59" s="3">
        <v>0</v>
      </c>
      <c r="AB59" s="4">
        <v>0</v>
      </c>
      <c r="AC59" s="4">
        <v>0</v>
      </c>
      <c r="AD59" s="3">
        <v>0</v>
      </c>
      <c r="AE59" s="2">
        <v>0</v>
      </c>
      <c r="AF59" s="2">
        <v>0</v>
      </c>
      <c r="AG59" s="3">
        <v>0</v>
      </c>
      <c r="AH59" s="2">
        <v>0</v>
      </c>
      <c r="AI59" s="2">
        <v>0</v>
      </c>
      <c r="AJ59" s="3">
        <v>0</v>
      </c>
      <c r="AK59" s="2">
        <v>0</v>
      </c>
      <c r="AL59" s="2">
        <v>0</v>
      </c>
      <c r="AM59" s="3">
        <v>0</v>
      </c>
      <c r="AN59" s="4">
        <v>0</v>
      </c>
      <c r="AO59" s="4">
        <v>0</v>
      </c>
      <c r="AP59" s="3">
        <v>0</v>
      </c>
      <c r="AQ59" s="2">
        <v>0</v>
      </c>
      <c r="AR59" s="2">
        <v>0</v>
      </c>
      <c r="AS59" s="3">
        <v>0</v>
      </c>
      <c r="AT59" s="2">
        <v>0</v>
      </c>
      <c r="AU59" s="2">
        <v>0</v>
      </c>
      <c r="AV59" s="3">
        <v>0</v>
      </c>
      <c r="AW59" s="2">
        <v>0</v>
      </c>
      <c r="AX59" s="2">
        <v>0</v>
      </c>
      <c r="AY59" s="3">
        <v>0</v>
      </c>
      <c r="AZ59" s="2">
        <v>0</v>
      </c>
      <c r="BA59" s="2">
        <v>0</v>
      </c>
      <c r="BB59" s="3">
        <v>0</v>
      </c>
      <c r="BC59" s="2">
        <v>0</v>
      </c>
      <c r="BD59" s="2">
        <v>0</v>
      </c>
      <c r="BE59" s="3">
        <v>0</v>
      </c>
      <c r="BF59" s="2">
        <v>0</v>
      </c>
      <c r="BG59" s="2">
        <v>0</v>
      </c>
      <c r="BH59" s="3">
        <v>0</v>
      </c>
      <c r="BI59" s="2">
        <v>0</v>
      </c>
      <c r="BJ59" s="2">
        <v>0</v>
      </c>
      <c r="BK59" s="3">
        <v>0</v>
      </c>
      <c r="BL59" s="2">
        <v>0</v>
      </c>
      <c r="BM59" s="2">
        <v>0</v>
      </c>
      <c r="BN59" s="3">
        <v>0</v>
      </c>
    </row>
    <row r="60" spans="1:66">
      <c r="A60" t="s">
        <v>42</v>
      </c>
      <c r="B60" s="18">
        <f>C60+D60</f>
        <v>24</v>
      </c>
      <c r="C60" s="18">
        <f>G60+J60+M60+P60+S60+V60+Y60+AB60+AE60+AH60+AK60+AN60+AQ60+AT60+AW60+AZ60+BC60+BF60+BI60+BL60</f>
        <v>8</v>
      </c>
      <c r="D60" s="18">
        <f>H60+K60+N60+Q60+T60+W60+Z60+AC60+AF60+AI60+AL60+AO60+AR60+AU60+AX60+BA60+BD60+BG60+BJ60+BM60</f>
        <v>16</v>
      </c>
      <c r="E60" s="23">
        <f>C60/B60</f>
        <v>0.33333333333333331</v>
      </c>
      <c r="F60" s="19">
        <f>I60+L60+O60+R60+U60+X60+AA60+AD60+AG60+AJ60+AM60+AP60+AS60+AV60+AY60+BB60+BE60+BH60+BK60+BN60</f>
        <v>-457.00000000000006</v>
      </c>
      <c r="G60" s="2">
        <v>2</v>
      </c>
      <c r="H60" s="2">
        <v>7</v>
      </c>
      <c r="I60" s="3">
        <v>-473.00000000000006</v>
      </c>
      <c r="J60" s="2">
        <v>0</v>
      </c>
      <c r="K60" s="2">
        <v>0</v>
      </c>
      <c r="L60" s="3">
        <v>0</v>
      </c>
      <c r="M60" s="2">
        <v>0</v>
      </c>
      <c r="N60" s="2">
        <v>0</v>
      </c>
      <c r="O60" s="3">
        <v>0</v>
      </c>
      <c r="P60" s="2">
        <v>0</v>
      </c>
      <c r="Q60" s="2">
        <v>0</v>
      </c>
      <c r="R60" s="3">
        <v>0</v>
      </c>
      <c r="S60" s="2">
        <v>0</v>
      </c>
      <c r="T60" s="2">
        <v>0</v>
      </c>
      <c r="U60" s="3">
        <v>0</v>
      </c>
      <c r="V60" s="4">
        <v>0</v>
      </c>
      <c r="W60" s="4">
        <v>0</v>
      </c>
      <c r="X60" s="3">
        <v>0</v>
      </c>
      <c r="Y60" s="4">
        <v>0</v>
      </c>
      <c r="Z60" s="4">
        <v>1</v>
      </c>
      <c r="AA60" s="3">
        <v>-100</v>
      </c>
      <c r="AB60" s="4">
        <v>0</v>
      </c>
      <c r="AC60" s="4">
        <v>0</v>
      </c>
      <c r="AD60" s="3">
        <v>0</v>
      </c>
      <c r="AE60" s="2">
        <v>0</v>
      </c>
      <c r="AF60" s="2">
        <v>0</v>
      </c>
      <c r="AG60" s="3">
        <v>0</v>
      </c>
      <c r="AH60" s="2">
        <v>0</v>
      </c>
      <c r="AI60" s="2">
        <v>0</v>
      </c>
      <c r="AJ60" s="3">
        <v>0</v>
      </c>
      <c r="AK60" s="2">
        <v>0</v>
      </c>
      <c r="AL60" s="2">
        <v>0</v>
      </c>
      <c r="AM60" s="3">
        <v>0</v>
      </c>
      <c r="AN60" s="4">
        <v>0</v>
      </c>
      <c r="AO60" s="4">
        <v>0</v>
      </c>
      <c r="AP60" s="3">
        <v>0</v>
      </c>
      <c r="AQ60" s="2">
        <v>2</v>
      </c>
      <c r="AR60" s="2">
        <v>1</v>
      </c>
      <c r="AS60" s="3">
        <v>272</v>
      </c>
      <c r="AT60" s="2">
        <v>3</v>
      </c>
      <c r="AU60" s="2">
        <v>4</v>
      </c>
      <c r="AV60" s="3">
        <v>34.999999999999964</v>
      </c>
      <c r="AW60" s="2">
        <v>1</v>
      </c>
      <c r="AX60" s="2">
        <v>2</v>
      </c>
      <c r="AY60" s="3">
        <v>-90.999999999999986</v>
      </c>
      <c r="AZ60" s="2">
        <v>0</v>
      </c>
      <c r="BA60" s="2">
        <v>0</v>
      </c>
      <c r="BB60" s="3">
        <v>0</v>
      </c>
      <c r="BC60" s="2">
        <v>0</v>
      </c>
      <c r="BD60" s="2">
        <v>0</v>
      </c>
      <c r="BE60" s="3">
        <v>0</v>
      </c>
      <c r="BF60" s="2">
        <v>0</v>
      </c>
      <c r="BG60" s="2">
        <v>1</v>
      </c>
      <c r="BH60" s="3">
        <v>-100</v>
      </c>
      <c r="BI60" s="2">
        <v>0</v>
      </c>
      <c r="BJ60" s="2">
        <v>0</v>
      </c>
      <c r="BK60" s="3">
        <v>0</v>
      </c>
      <c r="BL60" s="2">
        <v>0</v>
      </c>
      <c r="BM60" s="2">
        <v>0</v>
      </c>
      <c r="BN60" s="3">
        <v>0</v>
      </c>
    </row>
    <row r="61" spans="1:66">
      <c r="A61" t="s">
        <v>68</v>
      </c>
      <c r="B61" s="18">
        <f>C61+D61</f>
        <v>69</v>
      </c>
      <c r="C61" s="18">
        <f>G61+J61+M61+P61+S61+V61+Y61+AB61+AE61+AH61+AK61+AN61+AQ61+AT61+AW61+AZ61+BC61+BF61+BI61+BL61</f>
        <v>30</v>
      </c>
      <c r="D61" s="18">
        <f>H61+K61+N61+Q61+T61+W61+Z61+AC61+AF61+AI61+AL61+AO61+AR61+AU61+AX61+BA61+BD61+BG61+BJ61+BM61</f>
        <v>39</v>
      </c>
      <c r="E61" s="23">
        <f>C61/B61</f>
        <v>0.43478260869565216</v>
      </c>
      <c r="F61" s="19">
        <f>I61+L61+O61+R61+U61+X61+AA61+AD61+AG61+AJ61+AM61+AP61+AS61+AV61+AY61+BB61+BE61+BH61+BK61+BN61</f>
        <v>-466</v>
      </c>
      <c r="G61" s="2">
        <v>10</v>
      </c>
      <c r="H61" s="2">
        <v>10</v>
      </c>
      <c r="I61" s="3">
        <v>62</v>
      </c>
      <c r="J61" s="2">
        <v>1</v>
      </c>
      <c r="K61" s="2">
        <v>0</v>
      </c>
      <c r="L61" s="3">
        <v>100</v>
      </c>
      <c r="M61" s="2">
        <v>0</v>
      </c>
      <c r="N61" s="2">
        <v>1</v>
      </c>
      <c r="O61" s="3">
        <v>-108</v>
      </c>
      <c r="P61" s="2">
        <v>2</v>
      </c>
      <c r="Q61" s="2">
        <v>1</v>
      </c>
      <c r="R61" s="3">
        <v>95</v>
      </c>
      <c r="S61" s="2">
        <v>1</v>
      </c>
      <c r="T61" s="2">
        <v>0</v>
      </c>
      <c r="U61" s="3">
        <v>117</v>
      </c>
      <c r="V61" s="4">
        <v>0</v>
      </c>
      <c r="W61" s="4">
        <v>0</v>
      </c>
      <c r="X61" s="3">
        <v>0</v>
      </c>
      <c r="Y61" s="4">
        <v>1</v>
      </c>
      <c r="Z61" s="4">
        <v>4</v>
      </c>
      <c r="AA61" s="3">
        <v>-339.99999999999994</v>
      </c>
      <c r="AB61" s="4">
        <v>2</v>
      </c>
      <c r="AC61" s="4">
        <v>2</v>
      </c>
      <c r="AD61" s="3">
        <v>0</v>
      </c>
      <c r="AE61" s="2">
        <v>1</v>
      </c>
      <c r="AF61" s="2">
        <v>0</v>
      </c>
      <c r="AG61" s="3">
        <v>180</v>
      </c>
      <c r="AH61" s="2">
        <v>0</v>
      </c>
      <c r="AI61" s="2">
        <v>0</v>
      </c>
      <c r="AJ61" s="3">
        <v>0</v>
      </c>
      <c r="AK61" s="2">
        <v>1</v>
      </c>
      <c r="AL61" s="2">
        <v>1</v>
      </c>
      <c r="AM61" s="3">
        <v>-8.0000000000000071</v>
      </c>
      <c r="AN61" s="4">
        <v>1</v>
      </c>
      <c r="AO61" s="4">
        <v>1</v>
      </c>
      <c r="AP61" s="3">
        <v>34.000000000000007</v>
      </c>
      <c r="AQ61" s="2">
        <v>1</v>
      </c>
      <c r="AR61" s="2">
        <v>3</v>
      </c>
      <c r="AS61" s="3">
        <v>-224.00000000000003</v>
      </c>
      <c r="AT61" s="2">
        <v>1</v>
      </c>
      <c r="AU61" s="2">
        <v>2</v>
      </c>
      <c r="AV61" s="3">
        <v>-12.000000000000011</v>
      </c>
      <c r="AW61" s="2">
        <v>1</v>
      </c>
      <c r="AX61" s="2">
        <v>2</v>
      </c>
      <c r="AY61" s="3">
        <v>-100</v>
      </c>
      <c r="AZ61" s="2">
        <v>2</v>
      </c>
      <c r="BA61" s="2">
        <v>3</v>
      </c>
      <c r="BB61" s="3">
        <v>61.000000000000007</v>
      </c>
      <c r="BC61" s="2">
        <v>1</v>
      </c>
      <c r="BD61" s="2">
        <v>4</v>
      </c>
      <c r="BE61" s="3">
        <v>-315.00000000000006</v>
      </c>
      <c r="BF61" s="2">
        <v>1</v>
      </c>
      <c r="BG61" s="2">
        <v>2</v>
      </c>
      <c r="BH61" s="3">
        <v>-100</v>
      </c>
      <c r="BI61" s="2">
        <v>3</v>
      </c>
      <c r="BJ61" s="2">
        <v>2</v>
      </c>
      <c r="BK61" s="3">
        <v>192.00000000000003</v>
      </c>
      <c r="BL61" s="2">
        <v>0</v>
      </c>
      <c r="BM61" s="2">
        <v>1</v>
      </c>
      <c r="BN61" s="3">
        <v>-100</v>
      </c>
    </row>
    <row r="62" spans="1:66">
      <c r="A62" t="s">
        <v>39</v>
      </c>
      <c r="B62" s="18">
        <f>C62+D62</f>
        <v>32</v>
      </c>
      <c r="C62" s="18">
        <f>G62+J62+M62+P62+S62+V62+Y62+AB62+AE62+AH62+AK62+AN62+AQ62+AT62+AW62+AZ62+BC62+BF62+BI62+BL62</f>
        <v>12</v>
      </c>
      <c r="D62" s="18">
        <f>H62+K62+N62+Q62+T62+W62+Z62+AC62+AF62+AI62+AL62+AO62+AR62+AU62+AX62+BA62+BD62+BG62+BJ62+BM62</f>
        <v>20</v>
      </c>
      <c r="E62" s="23">
        <f>C62/B62</f>
        <v>0.375</v>
      </c>
      <c r="F62" s="19">
        <f>I62+L62+O62+R62+U62+X62+AA62+AD62+AG62+AJ62+AM62+AP62+AS62+AV62+AY62+BB62+BE62+BH62+BK62+BN62</f>
        <v>-490</v>
      </c>
      <c r="G62" s="2">
        <v>8</v>
      </c>
      <c r="H62" s="2">
        <v>16</v>
      </c>
      <c r="I62" s="3">
        <v>-522</v>
      </c>
      <c r="J62" s="2">
        <v>1</v>
      </c>
      <c r="K62" s="2">
        <v>1</v>
      </c>
      <c r="L62" s="3">
        <v>0</v>
      </c>
      <c r="M62" s="2">
        <v>0</v>
      </c>
      <c r="N62" s="2">
        <v>1</v>
      </c>
      <c r="O62" s="3">
        <v>-100</v>
      </c>
      <c r="P62" s="2">
        <v>0</v>
      </c>
      <c r="Q62" s="2">
        <v>0</v>
      </c>
      <c r="R62" s="3">
        <v>0</v>
      </c>
      <c r="S62" s="2">
        <v>2</v>
      </c>
      <c r="T62" s="2">
        <v>0</v>
      </c>
      <c r="U62" s="3">
        <v>200</v>
      </c>
      <c r="V62" s="4">
        <v>0</v>
      </c>
      <c r="W62" s="4">
        <v>0</v>
      </c>
      <c r="X62" s="3">
        <v>0</v>
      </c>
      <c r="Y62" s="4">
        <v>0</v>
      </c>
      <c r="Z62" s="4">
        <v>0</v>
      </c>
      <c r="AA62" s="3">
        <v>0</v>
      </c>
      <c r="AB62" s="4">
        <v>0</v>
      </c>
      <c r="AC62" s="4">
        <v>1</v>
      </c>
      <c r="AD62" s="3">
        <v>-101</v>
      </c>
      <c r="AE62" s="2">
        <v>0</v>
      </c>
      <c r="AF62" s="2">
        <v>0</v>
      </c>
      <c r="AG62" s="3">
        <v>0</v>
      </c>
      <c r="AH62" s="2">
        <v>0</v>
      </c>
      <c r="AI62" s="2">
        <v>0</v>
      </c>
      <c r="AJ62" s="3">
        <v>0</v>
      </c>
      <c r="AK62" s="2">
        <v>0</v>
      </c>
      <c r="AL62" s="2">
        <v>0</v>
      </c>
      <c r="AM62" s="3">
        <v>0</v>
      </c>
      <c r="AN62" s="4">
        <v>1</v>
      </c>
      <c r="AO62" s="4">
        <v>1</v>
      </c>
      <c r="AP62" s="3">
        <v>33.000000000000007</v>
      </c>
      <c r="AQ62" s="2">
        <v>0</v>
      </c>
      <c r="AR62" s="2">
        <v>0</v>
      </c>
      <c r="AS62" s="3">
        <v>0</v>
      </c>
      <c r="AT62" s="2">
        <v>0</v>
      </c>
      <c r="AU62" s="2">
        <v>0</v>
      </c>
      <c r="AV62" s="3">
        <v>0</v>
      </c>
      <c r="AW62" s="2">
        <v>0</v>
      </c>
      <c r="AX62" s="2">
        <v>0</v>
      </c>
      <c r="AY62" s="3">
        <v>0</v>
      </c>
      <c r="AZ62" s="2">
        <v>0</v>
      </c>
      <c r="BA62" s="2">
        <v>0</v>
      </c>
      <c r="BB62" s="3">
        <v>0</v>
      </c>
      <c r="BC62" s="2">
        <v>0</v>
      </c>
      <c r="BD62" s="2">
        <v>0</v>
      </c>
      <c r="BE62" s="3">
        <v>0</v>
      </c>
      <c r="BF62" s="2">
        <v>0</v>
      </c>
      <c r="BG62" s="2">
        <v>0</v>
      </c>
      <c r="BH62" s="3">
        <v>0</v>
      </c>
      <c r="BI62" s="2">
        <v>0</v>
      </c>
      <c r="BJ62" s="2">
        <v>0</v>
      </c>
      <c r="BK62" s="3">
        <v>0</v>
      </c>
      <c r="BL62" s="2">
        <v>0</v>
      </c>
      <c r="BM62" s="2">
        <v>0</v>
      </c>
      <c r="BN62" s="3">
        <v>0</v>
      </c>
    </row>
    <row r="63" spans="1:66">
      <c r="A63" t="s">
        <v>16</v>
      </c>
      <c r="B63" s="18">
        <f>C63+D63</f>
        <v>6</v>
      </c>
      <c r="C63" s="18">
        <f>G63+J63+M63+P63+S63+V63+Y63+AB63+AE63+AH63+AK63+AN63+AQ63+AT63+AW63+AZ63+BC63+BF63+BI63+BL63</f>
        <v>1</v>
      </c>
      <c r="D63" s="18">
        <f>H63+K63+N63+Q63+T63+W63+Z63+AC63+AF63+AI63+AL63+AO63+AR63+AU63+AX63+BA63+BD63+BG63+BJ63+BM63</f>
        <v>5</v>
      </c>
      <c r="E63" s="23">
        <f>C63/B63</f>
        <v>0.16666666666666666</v>
      </c>
      <c r="F63" s="19">
        <f>I63+L63+O63+R63+U63+X63+AA63+AD63+AG63+AJ63+AM63+AP63+AS63+AV63+AY63+BB63+BE63+BH63+BK63+BN63</f>
        <v>-509</v>
      </c>
      <c r="G63" s="2">
        <v>1</v>
      </c>
      <c r="H63" s="2">
        <v>5</v>
      </c>
      <c r="I63" s="3">
        <v>-509</v>
      </c>
      <c r="J63" s="2">
        <v>0</v>
      </c>
      <c r="K63" s="2">
        <v>0</v>
      </c>
      <c r="L63" s="3">
        <v>0</v>
      </c>
      <c r="M63" s="2">
        <v>0</v>
      </c>
      <c r="N63" s="2">
        <v>0</v>
      </c>
      <c r="O63" s="3">
        <v>0</v>
      </c>
      <c r="P63" s="2">
        <v>0</v>
      </c>
      <c r="Q63" s="2">
        <v>0</v>
      </c>
      <c r="R63" s="3">
        <v>0</v>
      </c>
      <c r="S63" s="2">
        <v>0</v>
      </c>
      <c r="T63" s="2">
        <v>0</v>
      </c>
      <c r="U63" s="3">
        <v>0</v>
      </c>
      <c r="V63" s="4">
        <v>0</v>
      </c>
      <c r="W63" s="4">
        <v>0</v>
      </c>
      <c r="X63" s="3">
        <v>0</v>
      </c>
      <c r="Y63" s="4">
        <v>0</v>
      </c>
      <c r="Z63" s="4">
        <v>0</v>
      </c>
      <c r="AA63" s="3">
        <v>0</v>
      </c>
      <c r="AB63" s="4">
        <v>0</v>
      </c>
      <c r="AC63" s="4">
        <v>0</v>
      </c>
      <c r="AD63" s="3">
        <v>0</v>
      </c>
      <c r="AE63" s="2">
        <v>0</v>
      </c>
      <c r="AF63" s="2">
        <v>0</v>
      </c>
      <c r="AG63" s="3">
        <v>0</v>
      </c>
      <c r="AH63" s="2">
        <v>0</v>
      </c>
      <c r="AI63" s="2">
        <v>0</v>
      </c>
      <c r="AJ63" s="3">
        <v>0</v>
      </c>
      <c r="AK63" s="2">
        <v>0</v>
      </c>
      <c r="AL63" s="2">
        <v>0</v>
      </c>
      <c r="AM63" s="3">
        <v>0</v>
      </c>
      <c r="AN63" s="4">
        <v>0</v>
      </c>
      <c r="AO63" s="4">
        <v>0</v>
      </c>
      <c r="AP63" s="3">
        <v>0</v>
      </c>
      <c r="AQ63" s="2">
        <v>0</v>
      </c>
      <c r="AR63" s="2">
        <v>0</v>
      </c>
      <c r="AS63" s="3">
        <v>0</v>
      </c>
      <c r="AT63" s="2">
        <v>0</v>
      </c>
      <c r="AU63" s="2">
        <v>0</v>
      </c>
      <c r="AV63" s="3">
        <v>0</v>
      </c>
      <c r="AW63" s="2">
        <v>0</v>
      </c>
      <c r="AX63" s="2">
        <v>0</v>
      </c>
      <c r="AY63" s="3">
        <v>0</v>
      </c>
      <c r="AZ63" s="2">
        <v>0</v>
      </c>
      <c r="BA63" s="2">
        <v>0</v>
      </c>
      <c r="BB63" s="3">
        <v>0</v>
      </c>
      <c r="BC63" s="2">
        <v>0</v>
      </c>
      <c r="BD63" s="2">
        <v>0</v>
      </c>
      <c r="BE63" s="3">
        <v>0</v>
      </c>
      <c r="BF63" s="2">
        <v>0</v>
      </c>
      <c r="BG63" s="2">
        <v>0</v>
      </c>
      <c r="BH63" s="3">
        <v>0</v>
      </c>
      <c r="BI63" s="2">
        <v>0</v>
      </c>
      <c r="BJ63" s="2">
        <v>0</v>
      </c>
      <c r="BK63" s="3">
        <v>0</v>
      </c>
      <c r="BL63" s="2">
        <v>0</v>
      </c>
      <c r="BM63" s="2">
        <v>0</v>
      </c>
      <c r="BN63" s="3">
        <v>0</v>
      </c>
    </row>
    <row r="64" spans="1:66">
      <c r="A64" t="s">
        <v>28</v>
      </c>
      <c r="B64" s="18">
        <f>C64+D64</f>
        <v>72</v>
      </c>
      <c r="C64" s="18">
        <f>G64+J64+M64+P64+S64+V64+Y64+AB64+AE64+AH64+AK64+AN64+AQ64+AT64+AW64+AZ64+BC64+BF64+BI64+BL64</f>
        <v>24</v>
      </c>
      <c r="D64" s="18">
        <f>H64+K64+N64+Q64+T64+W64+Z64+AC64+AF64+AI64+AL64+AO64+AR64+AU64+AX64+BA64+BD64+BG64+BJ64+BM64</f>
        <v>48</v>
      </c>
      <c r="E64" s="23">
        <f>C64/B64</f>
        <v>0.33333333333333331</v>
      </c>
      <c r="F64" s="19">
        <f>I64+L64+O64+R64+U64+X64+AA64+AD64+AG64+AJ64+AM64+AP64+AS64+AV64+AY64+BB64+BE64+BH64+BK64+BN64</f>
        <v>-522.00000000000011</v>
      </c>
      <c r="G64" s="2">
        <v>0</v>
      </c>
      <c r="H64" s="2">
        <v>0</v>
      </c>
      <c r="I64" s="3">
        <v>0</v>
      </c>
      <c r="J64" s="2">
        <v>5</v>
      </c>
      <c r="K64" s="2">
        <v>2</v>
      </c>
      <c r="L64" s="3">
        <v>396</v>
      </c>
      <c r="M64" s="2">
        <v>1</v>
      </c>
      <c r="N64" s="2">
        <v>2</v>
      </c>
      <c r="O64" s="3">
        <v>-64.999999999999986</v>
      </c>
      <c r="P64" s="2">
        <v>0</v>
      </c>
      <c r="Q64" s="2">
        <v>4</v>
      </c>
      <c r="R64" s="3">
        <v>-400</v>
      </c>
      <c r="S64" s="2">
        <v>2</v>
      </c>
      <c r="T64" s="2">
        <v>2</v>
      </c>
      <c r="U64" s="3">
        <v>123.99999999999997</v>
      </c>
      <c r="V64" s="4">
        <v>0</v>
      </c>
      <c r="W64" s="4">
        <v>3</v>
      </c>
      <c r="X64" s="3">
        <v>-308</v>
      </c>
      <c r="Y64" s="4">
        <v>2</v>
      </c>
      <c r="Z64" s="4">
        <v>3</v>
      </c>
      <c r="AA64" s="3">
        <v>102</v>
      </c>
      <c r="AB64" s="4">
        <v>1</v>
      </c>
      <c r="AC64" s="4">
        <v>2</v>
      </c>
      <c r="AD64" s="3">
        <v>39.999999999999993</v>
      </c>
      <c r="AE64" s="2">
        <v>1</v>
      </c>
      <c r="AF64" s="2">
        <v>2</v>
      </c>
      <c r="AG64" s="3">
        <v>-17.999999999999993</v>
      </c>
      <c r="AH64" s="2">
        <v>1</v>
      </c>
      <c r="AI64" s="2">
        <v>1</v>
      </c>
      <c r="AJ64" s="3">
        <v>125</v>
      </c>
      <c r="AK64" s="2">
        <v>1</v>
      </c>
      <c r="AL64" s="2">
        <v>2</v>
      </c>
      <c r="AM64" s="3">
        <v>35.000000000000007</v>
      </c>
      <c r="AN64" s="4">
        <v>0</v>
      </c>
      <c r="AO64" s="4">
        <v>3</v>
      </c>
      <c r="AP64" s="3">
        <v>-300</v>
      </c>
      <c r="AQ64" s="2">
        <v>1</v>
      </c>
      <c r="AR64" s="2">
        <v>2</v>
      </c>
      <c r="AS64" s="3">
        <v>31.000000000000007</v>
      </c>
      <c r="AT64" s="2">
        <v>1</v>
      </c>
      <c r="AU64" s="2">
        <v>2</v>
      </c>
      <c r="AV64" s="3">
        <v>150</v>
      </c>
      <c r="AW64" s="2">
        <v>2</v>
      </c>
      <c r="AX64" s="2">
        <v>2</v>
      </c>
      <c r="AY64" s="3">
        <v>155.99999999999997</v>
      </c>
      <c r="AZ64" s="2">
        <v>2</v>
      </c>
      <c r="BA64" s="2">
        <v>1</v>
      </c>
      <c r="BB64" s="3">
        <v>112.99999999999999</v>
      </c>
      <c r="BC64" s="2">
        <v>1</v>
      </c>
      <c r="BD64" s="2">
        <v>4</v>
      </c>
      <c r="BE64" s="3">
        <v>-220.00000000000003</v>
      </c>
      <c r="BF64" s="2">
        <v>3</v>
      </c>
      <c r="BG64" s="2">
        <v>3</v>
      </c>
      <c r="BH64" s="3">
        <v>334.99999999999994</v>
      </c>
      <c r="BI64" s="2">
        <v>0</v>
      </c>
      <c r="BJ64" s="2">
        <v>5</v>
      </c>
      <c r="BK64" s="3">
        <v>-518</v>
      </c>
      <c r="BL64" s="2">
        <v>0</v>
      </c>
      <c r="BM64" s="2">
        <v>3</v>
      </c>
      <c r="BN64" s="3">
        <v>-300</v>
      </c>
    </row>
    <row r="65" spans="1:66">
      <c r="A65" t="s">
        <v>19</v>
      </c>
      <c r="B65" s="18">
        <f>C65+D65</f>
        <v>150</v>
      </c>
      <c r="C65" s="18">
        <f>G65+J65+M65+P65+S65+V65+Y65+AB65+AE65+AH65+AK65+AN65+AQ65+AT65+AW65+AZ65+BC65+BF65+BI65+BL65</f>
        <v>57</v>
      </c>
      <c r="D65" s="18">
        <f>H65+K65+N65+Q65+T65+W65+Z65+AC65+AF65+AI65+AL65+AO65+AR65+AU65+AX65+BA65+BD65+BG65+BJ65+BM65</f>
        <v>93</v>
      </c>
      <c r="E65" s="23">
        <f>C65/B65</f>
        <v>0.38</v>
      </c>
      <c r="F65" s="19">
        <f>I65+L65+O65+R65+U65+X65+AA65+AD65+AG65+AJ65+AM65+AP65+AS65+AV65+AY65+BB65+BE65+BH65+BK65+BN65</f>
        <v>-603</v>
      </c>
      <c r="G65" s="2">
        <v>15</v>
      </c>
      <c r="H65" s="2">
        <v>27</v>
      </c>
      <c r="I65" s="3">
        <v>-1340</v>
      </c>
      <c r="J65" s="2">
        <v>3</v>
      </c>
      <c r="K65" s="2">
        <v>4</v>
      </c>
      <c r="L65" s="3">
        <v>-24</v>
      </c>
      <c r="M65" s="2">
        <v>2</v>
      </c>
      <c r="N65" s="2">
        <v>5</v>
      </c>
      <c r="O65" s="3">
        <v>-332</v>
      </c>
      <c r="P65" s="2">
        <v>2</v>
      </c>
      <c r="Q65" s="2">
        <v>5</v>
      </c>
      <c r="R65" s="3">
        <v>-114.00000000000001</v>
      </c>
      <c r="S65" s="2">
        <v>1</v>
      </c>
      <c r="T65" s="2">
        <v>3</v>
      </c>
      <c r="U65" s="3">
        <v>-190</v>
      </c>
      <c r="V65" s="4">
        <v>1</v>
      </c>
      <c r="W65" s="4">
        <v>2</v>
      </c>
      <c r="X65" s="3">
        <v>-115.99999999999999</v>
      </c>
      <c r="Y65" s="4">
        <v>3</v>
      </c>
      <c r="Z65" s="4">
        <v>2</v>
      </c>
      <c r="AA65" s="3">
        <v>254.99999999999997</v>
      </c>
      <c r="AB65" s="4">
        <v>3</v>
      </c>
      <c r="AC65" s="4">
        <v>3</v>
      </c>
      <c r="AD65" s="3">
        <v>-2.0000000000000018</v>
      </c>
      <c r="AE65" s="2">
        <v>1</v>
      </c>
      <c r="AF65" s="2">
        <v>6</v>
      </c>
      <c r="AG65" s="3">
        <v>-300</v>
      </c>
      <c r="AH65" s="2">
        <v>2</v>
      </c>
      <c r="AI65" s="2">
        <v>1</v>
      </c>
      <c r="AJ65" s="3">
        <v>281</v>
      </c>
      <c r="AK65" s="2">
        <v>3</v>
      </c>
      <c r="AL65" s="2">
        <v>3</v>
      </c>
      <c r="AM65" s="3">
        <v>167</v>
      </c>
      <c r="AN65" s="4">
        <v>2</v>
      </c>
      <c r="AO65" s="4">
        <v>4</v>
      </c>
      <c r="AP65" s="3">
        <v>-104</v>
      </c>
      <c r="AQ65" s="2">
        <v>4</v>
      </c>
      <c r="AR65" s="2">
        <v>3</v>
      </c>
      <c r="AS65" s="3">
        <v>315.99999999999994</v>
      </c>
      <c r="AT65" s="2">
        <v>0</v>
      </c>
      <c r="AU65" s="2">
        <v>6</v>
      </c>
      <c r="AV65" s="3">
        <v>-600</v>
      </c>
      <c r="AW65" s="2">
        <v>0</v>
      </c>
      <c r="AX65" s="2">
        <v>4</v>
      </c>
      <c r="AY65" s="3">
        <v>-400</v>
      </c>
      <c r="AZ65" s="2">
        <v>4</v>
      </c>
      <c r="BA65" s="2">
        <v>2</v>
      </c>
      <c r="BB65" s="3">
        <v>599</v>
      </c>
      <c r="BC65" s="2">
        <v>4</v>
      </c>
      <c r="BD65" s="2">
        <v>3</v>
      </c>
      <c r="BE65" s="3">
        <v>340.00000000000006</v>
      </c>
      <c r="BF65" s="2">
        <v>3</v>
      </c>
      <c r="BG65" s="2">
        <v>4</v>
      </c>
      <c r="BH65" s="3">
        <v>451</v>
      </c>
      <c r="BI65" s="2">
        <v>3</v>
      </c>
      <c r="BJ65" s="2">
        <v>4</v>
      </c>
      <c r="BK65" s="3">
        <v>431.00000000000006</v>
      </c>
      <c r="BL65" s="2">
        <v>1</v>
      </c>
      <c r="BM65" s="2">
        <v>2</v>
      </c>
      <c r="BN65" s="3">
        <v>79</v>
      </c>
    </row>
    <row r="66" spans="1:66">
      <c r="A66" t="s">
        <v>18</v>
      </c>
      <c r="B66" s="18">
        <f>C66+D66</f>
        <v>18</v>
      </c>
      <c r="C66" s="18">
        <f>G66+J66+M66+P66+S66+V66+Y66+AB66+AE66+AH66+AK66+AN66+AQ66+AT66+AW66+AZ66+BC66+BF66+BI66+BL66</f>
        <v>6</v>
      </c>
      <c r="D66" s="18">
        <f>H66+K66+N66+Q66+T66+W66+Z66+AC66+AF66+AI66+AL66+AO66+AR66+AU66+AX66+BA66+BD66+BG66+BJ66+BM66</f>
        <v>12</v>
      </c>
      <c r="E66" s="23">
        <f>C66/B66</f>
        <v>0.33333333333333331</v>
      </c>
      <c r="F66" s="19">
        <f>I66+L66+O66+R66+U66+X66+AA66+AD66+AG66+AJ66+AM66+AP66+AS66+AV66+AY66+BB66+BE66+BH66+BK66+BN66</f>
        <v>-614</v>
      </c>
      <c r="G66" s="2">
        <v>6</v>
      </c>
      <c r="H66" s="2">
        <v>11</v>
      </c>
      <c r="I66" s="3">
        <v>-514</v>
      </c>
      <c r="J66" s="2">
        <v>0</v>
      </c>
      <c r="K66" s="2">
        <v>0</v>
      </c>
      <c r="L66" s="3">
        <v>0</v>
      </c>
      <c r="M66" s="2">
        <v>0</v>
      </c>
      <c r="N66" s="2">
        <v>1</v>
      </c>
      <c r="O66" s="3">
        <v>-100</v>
      </c>
      <c r="P66" s="2">
        <v>0</v>
      </c>
      <c r="Q66" s="2">
        <v>0</v>
      </c>
      <c r="R66" s="3">
        <v>0</v>
      </c>
      <c r="S66" s="2">
        <v>0</v>
      </c>
      <c r="T66" s="2">
        <v>0</v>
      </c>
      <c r="U66" s="3">
        <v>0</v>
      </c>
      <c r="V66" s="4">
        <v>0</v>
      </c>
      <c r="W66" s="4">
        <v>0</v>
      </c>
      <c r="X66" s="3">
        <v>0</v>
      </c>
      <c r="Y66" s="4">
        <v>0</v>
      </c>
      <c r="Z66" s="4">
        <v>0</v>
      </c>
      <c r="AA66" s="3">
        <v>0</v>
      </c>
      <c r="AB66" s="4">
        <v>0</v>
      </c>
      <c r="AC66" s="4">
        <v>0</v>
      </c>
      <c r="AD66" s="3">
        <v>0</v>
      </c>
      <c r="AE66" s="2">
        <v>0</v>
      </c>
      <c r="AF66" s="2">
        <v>0</v>
      </c>
      <c r="AG66" s="3">
        <v>0</v>
      </c>
      <c r="AH66" s="2">
        <v>0</v>
      </c>
      <c r="AI66" s="2">
        <v>0</v>
      </c>
      <c r="AJ66" s="3">
        <v>0</v>
      </c>
      <c r="AK66" s="2">
        <v>0</v>
      </c>
      <c r="AL66" s="2">
        <v>0</v>
      </c>
      <c r="AM66" s="3">
        <v>0</v>
      </c>
      <c r="AN66" s="4">
        <v>0</v>
      </c>
      <c r="AO66" s="4">
        <v>0</v>
      </c>
      <c r="AP66" s="3">
        <v>0</v>
      </c>
      <c r="AQ66" s="2">
        <v>0</v>
      </c>
      <c r="AR66" s="2">
        <v>0</v>
      </c>
      <c r="AS66" s="3">
        <v>0</v>
      </c>
      <c r="AT66" s="2">
        <v>0</v>
      </c>
      <c r="AU66" s="2">
        <v>0</v>
      </c>
      <c r="AV66" s="3">
        <v>0</v>
      </c>
      <c r="AW66" s="2">
        <v>0</v>
      </c>
      <c r="AX66" s="2">
        <v>0</v>
      </c>
      <c r="AY66" s="3">
        <v>0</v>
      </c>
      <c r="AZ66" s="2">
        <v>0</v>
      </c>
      <c r="BA66" s="2">
        <v>0</v>
      </c>
      <c r="BB66" s="3">
        <v>0</v>
      </c>
      <c r="BC66" s="2">
        <v>0</v>
      </c>
      <c r="BD66" s="2">
        <v>0</v>
      </c>
      <c r="BE66" s="3">
        <v>0</v>
      </c>
      <c r="BF66" s="2">
        <v>0</v>
      </c>
      <c r="BG66" s="2">
        <v>0</v>
      </c>
      <c r="BH66" s="3">
        <v>0</v>
      </c>
      <c r="BI66" s="2">
        <v>0</v>
      </c>
      <c r="BJ66" s="2">
        <v>0</v>
      </c>
      <c r="BK66" s="3">
        <v>0</v>
      </c>
      <c r="BL66" s="2">
        <v>0</v>
      </c>
      <c r="BM66" s="2">
        <v>0</v>
      </c>
      <c r="BN66" s="3">
        <v>0</v>
      </c>
    </row>
    <row r="67" spans="1:66">
      <c r="A67" t="s">
        <v>29</v>
      </c>
      <c r="B67" s="18">
        <f>C67+D67</f>
        <v>44</v>
      </c>
      <c r="C67" s="18">
        <f>G67+J67+M67+P67+S67+V67+Y67+AB67+AE67+AH67+AK67+AN67+AQ67+AT67+AW67+AZ67+BC67+BF67+BI67+BL67</f>
        <v>20</v>
      </c>
      <c r="D67" s="18">
        <f>H67+K67+N67+Q67+T67+W67+Z67+AC67+AF67+AI67+AL67+AO67+AR67+AU67+AX67+BA67+BD67+BG67+BJ67+BM67</f>
        <v>24</v>
      </c>
      <c r="E67" s="23">
        <f>C67/B67</f>
        <v>0.45454545454545453</v>
      </c>
      <c r="F67" s="19">
        <f>I67+L67+O67+R67+U67+X67+AA67+AD67+AG67+AJ67+AM67+AP67+AS67+AV67+AY67+BB67+BE67+BH67+BK67+BN67</f>
        <v>-660</v>
      </c>
      <c r="G67" s="2">
        <v>15</v>
      </c>
      <c r="H67" s="2">
        <v>19</v>
      </c>
      <c r="I67" s="3">
        <v>-440.00000000000006</v>
      </c>
      <c r="J67" s="2">
        <v>1</v>
      </c>
      <c r="K67" s="2">
        <v>1</v>
      </c>
      <c r="L67" s="3">
        <v>0</v>
      </c>
      <c r="M67" s="2">
        <v>0</v>
      </c>
      <c r="N67" s="2">
        <v>2</v>
      </c>
      <c r="O67" s="3">
        <v>-200</v>
      </c>
      <c r="P67" s="2">
        <v>0</v>
      </c>
      <c r="Q67" s="2">
        <v>0</v>
      </c>
      <c r="R67" s="3">
        <v>0</v>
      </c>
      <c r="S67" s="2">
        <v>0</v>
      </c>
      <c r="T67" s="2">
        <v>0</v>
      </c>
      <c r="U67" s="3">
        <v>0</v>
      </c>
      <c r="V67" s="4">
        <v>0</v>
      </c>
      <c r="W67" s="4">
        <v>0</v>
      </c>
      <c r="X67" s="3">
        <v>0</v>
      </c>
      <c r="Y67" s="4">
        <v>0</v>
      </c>
      <c r="Z67" s="4">
        <v>0</v>
      </c>
      <c r="AA67" s="3">
        <v>0</v>
      </c>
      <c r="AB67" s="4">
        <v>0</v>
      </c>
      <c r="AC67" s="4">
        <v>0</v>
      </c>
      <c r="AD67" s="3">
        <v>0</v>
      </c>
      <c r="AE67" s="2">
        <v>0</v>
      </c>
      <c r="AF67" s="2">
        <v>0</v>
      </c>
      <c r="AG67" s="3">
        <v>0</v>
      </c>
      <c r="AH67" s="2">
        <v>1</v>
      </c>
      <c r="AI67" s="2">
        <v>0</v>
      </c>
      <c r="AJ67" s="3">
        <v>100</v>
      </c>
      <c r="AK67" s="2">
        <v>2</v>
      </c>
      <c r="AL67" s="2">
        <v>1</v>
      </c>
      <c r="AM67" s="3">
        <v>-114.99999999999999</v>
      </c>
      <c r="AN67" s="4">
        <v>0</v>
      </c>
      <c r="AO67" s="4">
        <v>0</v>
      </c>
      <c r="AP67" s="3">
        <v>0</v>
      </c>
      <c r="AQ67" s="2">
        <v>0</v>
      </c>
      <c r="AR67" s="2">
        <v>0</v>
      </c>
      <c r="AS67" s="3">
        <v>0</v>
      </c>
      <c r="AT67" s="2">
        <v>1</v>
      </c>
      <c r="AU67" s="2">
        <v>1</v>
      </c>
      <c r="AV67" s="3">
        <v>-5.0000000000000044</v>
      </c>
      <c r="AW67" s="2">
        <v>0</v>
      </c>
      <c r="AX67" s="2">
        <v>0</v>
      </c>
      <c r="AY67" s="3">
        <v>0</v>
      </c>
      <c r="AZ67" s="2">
        <v>0</v>
      </c>
      <c r="BA67" s="2">
        <v>0</v>
      </c>
      <c r="BB67" s="3">
        <v>0</v>
      </c>
      <c r="BC67" s="2">
        <v>0</v>
      </c>
      <c r="BD67" s="2">
        <v>0</v>
      </c>
      <c r="BE67" s="3">
        <v>0</v>
      </c>
      <c r="BF67" s="2">
        <v>0</v>
      </c>
      <c r="BG67" s="2">
        <v>0</v>
      </c>
      <c r="BH67" s="3">
        <v>0</v>
      </c>
      <c r="BI67" s="2">
        <v>0</v>
      </c>
      <c r="BJ67" s="2">
        <v>0</v>
      </c>
      <c r="BK67" s="3">
        <v>0</v>
      </c>
      <c r="BL67" s="2">
        <v>0</v>
      </c>
      <c r="BM67" s="2">
        <v>0</v>
      </c>
      <c r="BN67" s="3">
        <v>0</v>
      </c>
    </row>
    <row r="68" spans="1:66">
      <c r="A68" t="s">
        <v>64</v>
      </c>
      <c r="B68" s="18">
        <f>C68+D68</f>
        <v>12</v>
      </c>
      <c r="C68" s="18">
        <f>G68+J68+M68+P68+S68+V68+Y68+AB68+AE68+AH68+AK68+AN68+AQ68+AT68+AW68+AZ68+BC68+BF68+BI68+BL68</f>
        <v>4</v>
      </c>
      <c r="D68" s="18">
        <f>H68+K68+N68+Q68+T68+W68+Z68+AC68+AF68+AI68+AL68+AO68+AR68+AU68+AX68+BA68+BD68+BG68+BJ68+BM68</f>
        <v>8</v>
      </c>
      <c r="E68" s="23">
        <f>C68/B68</f>
        <v>0.33333333333333331</v>
      </c>
      <c r="F68" s="19">
        <f>I68+L68+O68+R68+U68+X68+AA68+AD68+AG68+AJ68+AM68+AP68+AS68+AV68+AY68+BB68+BE68+BH68+BK68+BN68</f>
        <v>-678</v>
      </c>
      <c r="G68" s="2">
        <v>0</v>
      </c>
      <c r="H68" s="2">
        <v>0</v>
      </c>
      <c r="I68" s="3">
        <v>0</v>
      </c>
      <c r="J68" s="2">
        <v>1</v>
      </c>
      <c r="K68" s="2">
        <v>0</v>
      </c>
      <c r="L68" s="3">
        <v>100</v>
      </c>
      <c r="M68" s="2">
        <v>0</v>
      </c>
      <c r="N68" s="2">
        <v>2</v>
      </c>
      <c r="O68" s="3">
        <v>-200</v>
      </c>
      <c r="P68" s="2">
        <v>3</v>
      </c>
      <c r="Q68" s="2">
        <v>2</v>
      </c>
      <c r="R68" s="3">
        <v>79.999999999999986</v>
      </c>
      <c r="S68" s="2">
        <v>0</v>
      </c>
      <c r="T68" s="2">
        <v>1</v>
      </c>
      <c r="U68" s="3">
        <v>-174</v>
      </c>
      <c r="V68" s="4">
        <v>0</v>
      </c>
      <c r="W68" s="4">
        <v>0</v>
      </c>
      <c r="X68" s="3">
        <v>0</v>
      </c>
      <c r="Y68" s="4">
        <v>0</v>
      </c>
      <c r="Z68" s="4">
        <v>0</v>
      </c>
      <c r="AA68" s="3">
        <v>0</v>
      </c>
      <c r="AB68" s="4">
        <v>0</v>
      </c>
      <c r="AC68" s="4">
        <v>0</v>
      </c>
      <c r="AD68" s="3">
        <v>0</v>
      </c>
      <c r="AE68" s="2">
        <v>0</v>
      </c>
      <c r="AF68" s="2">
        <v>0</v>
      </c>
      <c r="AG68" s="3">
        <v>0</v>
      </c>
      <c r="AH68" s="2">
        <v>0</v>
      </c>
      <c r="AI68" s="2">
        <v>0</v>
      </c>
      <c r="AJ68" s="3">
        <v>0</v>
      </c>
      <c r="AK68" s="2">
        <v>0</v>
      </c>
      <c r="AL68" s="2">
        <v>0</v>
      </c>
      <c r="AM68" s="3">
        <v>0</v>
      </c>
      <c r="AN68" s="4">
        <v>0</v>
      </c>
      <c r="AO68" s="4">
        <v>0</v>
      </c>
      <c r="AP68" s="3">
        <v>0</v>
      </c>
      <c r="AQ68" s="2">
        <v>0</v>
      </c>
      <c r="AR68" s="2">
        <v>0</v>
      </c>
      <c r="AS68" s="3">
        <v>0</v>
      </c>
      <c r="AT68" s="2">
        <v>0</v>
      </c>
      <c r="AU68" s="2">
        <v>0</v>
      </c>
      <c r="AV68" s="3">
        <v>0</v>
      </c>
      <c r="AW68" s="2">
        <v>0</v>
      </c>
      <c r="AX68" s="2">
        <v>0</v>
      </c>
      <c r="AY68" s="3">
        <v>0</v>
      </c>
      <c r="AZ68" s="2">
        <v>0</v>
      </c>
      <c r="BA68" s="2">
        <v>0</v>
      </c>
      <c r="BB68" s="3">
        <v>0</v>
      </c>
      <c r="BC68" s="2">
        <v>0</v>
      </c>
      <c r="BD68" s="2">
        <v>0</v>
      </c>
      <c r="BE68" s="3">
        <v>0</v>
      </c>
      <c r="BF68" s="2">
        <v>0</v>
      </c>
      <c r="BG68" s="2">
        <v>2</v>
      </c>
      <c r="BH68" s="3">
        <v>-284</v>
      </c>
      <c r="BI68" s="2">
        <v>0</v>
      </c>
      <c r="BJ68" s="2">
        <v>1</v>
      </c>
      <c r="BK68" s="3">
        <v>-200</v>
      </c>
      <c r="BL68" s="2">
        <v>0</v>
      </c>
      <c r="BM68" s="2">
        <v>0</v>
      </c>
      <c r="BN68" s="3">
        <v>0</v>
      </c>
    </row>
    <row r="69" spans="1:66">
      <c r="A69" t="s">
        <v>61</v>
      </c>
      <c r="B69" s="18">
        <f>C69+D69</f>
        <v>31</v>
      </c>
      <c r="C69" s="18">
        <f>G69+J69+M69+P69+S69+V69+Y69+AB69+AE69+AH69+AK69+AN69+AQ69+AT69+AW69+AZ69+BC69+BF69+BI69+BL69</f>
        <v>13</v>
      </c>
      <c r="D69" s="18">
        <f>H69+K69+N69+Q69+T69+W69+Z69+AC69+AF69+AI69+AL69+AO69+AR69+AU69+AX69+BA69+BD69+BG69+BJ69+BM69</f>
        <v>18</v>
      </c>
      <c r="E69" s="23">
        <f>C69/B69</f>
        <v>0.41935483870967744</v>
      </c>
      <c r="F69" s="19">
        <f>I69+L69+O69+R69+U69+X69+AA69+AD69+AG69+AJ69+AM69+AP69+AS69+AV69+AY69+BB69+BE69+BH69+BK69+BN69</f>
        <v>-729</v>
      </c>
      <c r="G69" s="2">
        <v>13</v>
      </c>
      <c r="H69" s="2">
        <v>17</v>
      </c>
      <c r="I69" s="3">
        <v>-602</v>
      </c>
      <c r="J69" s="2">
        <v>0</v>
      </c>
      <c r="K69" s="2">
        <v>1</v>
      </c>
      <c r="L69" s="3">
        <v>-127</v>
      </c>
      <c r="M69" s="2">
        <v>0</v>
      </c>
      <c r="N69" s="2">
        <v>0</v>
      </c>
      <c r="O69" s="3">
        <v>0</v>
      </c>
      <c r="P69" s="2">
        <v>0</v>
      </c>
      <c r="Q69" s="2">
        <v>0</v>
      </c>
      <c r="R69" s="3">
        <v>0</v>
      </c>
      <c r="S69" s="2">
        <v>0</v>
      </c>
      <c r="T69" s="2">
        <v>0</v>
      </c>
      <c r="U69" s="3">
        <v>0</v>
      </c>
      <c r="V69" s="4">
        <v>0</v>
      </c>
      <c r="W69" s="4">
        <v>0</v>
      </c>
      <c r="X69" s="3">
        <v>0</v>
      </c>
      <c r="Y69" s="4">
        <v>0</v>
      </c>
      <c r="Z69" s="4">
        <v>0</v>
      </c>
      <c r="AA69" s="3">
        <v>0</v>
      </c>
      <c r="AB69" s="4">
        <v>0</v>
      </c>
      <c r="AC69" s="4">
        <v>0</v>
      </c>
      <c r="AD69" s="3">
        <v>0</v>
      </c>
      <c r="AE69" s="2">
        <v>0</v>
      </c>
      <c r="AF69" s="2">
        <v>0</v>
      </c>
      <c r="AG69" s="3">
        <v>0</v>
      </c>
      <c r="AH69" s="2">
        <v>0</v>
      </c>
      <c r="AI69" s="2">
        <v>0</v>
      </c>
      <c r="AJ69" s="3">
        <v>0</v>
      </c>
      <c r="AK69" s="2">
        <v>0</v>
      </c>
      <c r="AL69" s="2">
        <v>0</v>
      </c>
      <c r="AM69" s="3">
        <v>0</v>
      </c>
      <c r="AN69" s="4">
        <v>0</v>
      </c>
      <c r="AO69" s="4">
        <v>0</v>
      </c>
      <c r="AP69" s="3">
        <v>0</v>
      </c>
      <c r="AQ69" s="2">
        <v>0</v>
      </c>
      <c r="AR69" s="2">
        <v>0</v>
      </c>
      <c r="AS69" s="3">
        <v>0</v>
      </c>
      <c r="AT69" s="2">
        <v>0</v>
      </c>
      <c r="AU69" s="2">
        <v>0</v>
      </c>
      <c r="AV69" s="3">
        <v>0</v>
      </c>
      <c r="AW69" s="2">
        <v>0</v>
      </c>
      <c r="AX69" s="2">
        <v>0</v>
      </c>
      <c r="AY69" s="3">
        <v>0</v>
      </c>
      <c r="AZ69" s="2">
        <v>0</v>
      </c>
      <c r="BA69" s="2">
        <v>0</v>
      </c>
      <c r="BB69" s="3">
        <v>0</v>
      </c>
      <c r="BC69" s="2">
        <v>0</v>
      </c>
      <c r="BD69" s="2">
        <v>0</v>
      </c>
      <c r="BE69" s="3">
        <v>0</v>
      </c>
      <c r="BF69" s="2">
        <v>0</v>
      </c>
      <c r="BG69" s="2">
        <v>0</v>
      </c>
      <c r="BH69" s="3">
        <v>0</v>
      </c>
      <c r="BI69" s="2">
        <v>0</v>
      </c>
      <c r="BJ69" s="2">
        <v>0</v>
      </c>
      <c r="BK69" s="3">
        <v>0</v>
      </c>
      <c r="BL69" s="2">
        <v>0</v>
      </c>
      <c r="BM69" s="2">
        <v>0</v>
      </c>
      <c r="BN69" s="3">
        <v>0</v>
      </c>
    </row>
    <row r="70" spans="1:66">
      <c r="A70" t="s">
        <v>69</v>
      </c>
      <c r="B70" s="18">
        <f>C70+D70</f>
        <v>106</v>
      </c>
      <c r="C70" s="18">
        <f>G70+J70+M70+P70+S70+V70+Y70+AB70+AE70+AH70+AK70+AN70+AQ70+AT70+AW70+AZ70+BC70+BF70+BI70+BL70</f>
        <v>48</v>
      </c>
      <c r="D70" s="18">
        <f>H70+K70+N70+Q70+T70+W70+Z70+AC70+AF70+AI70+AL70+AO70+AR70+AU70+AX70+BA70+BD70+BG70+BJ70+BM70</f>
        <v>58</v>
      </c>
      <c r="E70" s="23">
        <f>C70/B70</f>
        <v>0.45283018867924529</v>
      </c>
      <c r="F70" s="19">
        <f>I70+L70+O70+R70+U70+X70+AA70+AD70+AG70+AJ70+AM70+AP70+AS70+AV70+AY70+BB70+BE70+BH70+BK70+BN70</f>
        <v>-785</v>
      </c>
      <c r="G70" s="2">
        <v>5</v>
      </c>
      <c r="H70" s="2">
        <v>7</v>
      </c>
      <c r="I70" s="3">
        <v>-238</v>
      </c>
      <c r="J70" s="2">
        <v>0</v>
      </c>
      <c r="K70" s="2">
        <v>1</v>
      </c>
      <c r="L70" s="3">
        <v>-140</v>
      </c>
      <c r="M70" s="2">
        <v>7</v>
      </c>
      <c r="N70" s="2">
        <v>0</v>
      </c>
      <c r="O70" s="3">
        <v>701</v>
      </c>
      <c r="P70" s="2">
        <v>2</v>
      </c>
      <c r="Q70" s="2">
        <v>2</v>
      </c>
      <c r="R70" s="3">
        <v>-71.999999999999972</v>
      </c>
      <c r="S70" s="2">
        <v>2</v>
      </c>
      <c r="T70" s="2">
        <v>1</v>
      </c>
      <c r="U70" s="3">
        <v>100</v>
      </c>
      <c r="V70" s="4">
        <v>2</v>
      </c>
      <c r="W70" s="4">
        <v>2</v>
      </c>
      <c r="X70" s="3">
        <v>-31.000000000000007</v>
      </c>
      <c r="Y70" s="4">
        <v>3</v>
      </c>
      <c r="Z70" s="4">
        <v>3</v>
      </c>
      <c r="AA70" s="3">
        <v>-89.999999999999986</v>
      </c>
      <c r="AB70" s="4">
        <v>3</v>
      </c>
      <c r="AC70" s="4">
        <v>2</v>
      </c>
      <c r="AD70" s="3">
        <v>90.999999999999986</v>
      </c>
      <c r="AE70" s="2">
        <v>1</v>
      </c>
      <c r="AF70" s="2">
        <v>6</v>
      </c>
      <c r="AG70" s="3">
        <v>-650</v>
      </c>
      <c r="AH70" s="2">
        <v>1</v>
      </c>
      <c r="AI70" s="2">
        <v>1</v>
      </c>
      <c r="AJ70" s="3">
        <v>119</v>
      </c>
      <c r="AK70" s="2">
        <v>2</v>
      </c>
      <c r="AL70" s="2">
        <v>3</v>
      </c>
      <c r="AM70" s="3">
        <v>-127.99999999999999</v>
      </c>
      <c r="AN70" s="4">
        <v>4</v>
      </c>
      <c r="AO70" s="4">
        <v>3</v>
      </c>
      <c r="AP70" s="3">
        <v>102</v>
      </c>
      <c r="AQ70" s="2">
        <v>3</v>
      </c>
      <c r="AR70" s="2">
        <v>3</v>
      </c>
      <c r="AS70" s="3">
        <v>-8.0000000000000071</v>
      </c>
      <c r="AT70" s="2">
        <v>3</v>
      </c>
      <c r="AU70" s="2">
        <v>3</v>
      </c>
      <c r="AV70" s="3">
        <v>19.999999999999972</v>
      </c>
      <c r="AW70" s="2">
        <v>3</v>
      </c>
      <c r="AX70" s="2">
        <v>3</v>
      </c>
      <c r="AY70" s="3">
        <v>9.0000000000000071</v>
      </c>
      <c r="AZ70" s="2">
        <v>2</v>
      </c>
      <c r="BA70" s="2">
        <v>5</v>
      </c>
      <c r="BB70" s="3">
        <v>-261</v>
      </c>
      <c r="BC70" s="2">
        <v>1</v>
      </c>
      <c r="BD70" s="2">
        <v>5</v>
      </c>
      <c r="BE70" s="3">
        <v>-317</v>
      </c>
      <c r="BF70" s="2">
        <v>2</v>
      </c>
      <c r="BG70" s="2">
        <v>4</v>
      </c>
      <c r="BH70" s="3">
        <v>-176</v>
      </c>
      <c r="BI70" s="2">
        <v>2</v>
      </c>
      <c r="BJ70" s="2">
        <v>1</v>
      </c>
      <c r="BK70" s="3">
        <v>484</v>
      </c>
      <c r="BL70" s="2">
        <v>0</v>
      </c>
      <c r="BM70" s="2">
        <v>3</v>
      </c>
      <c r="BN70" s="3">
        <v>-300</v>
      </c>
    </row>
    <row r="71" spans="1:66">
      <c r="A71" t="s">
        <v>53</v>
      </c>
      <c r="B71" s="18">
        <f>C71+D71</f>
        <v>41</v>
      </c>
      <c r="C71" s="18">
        <f>G71+J71+M71+P71+S71+V71+Y71+AB71+AE71+AH71+AK71+AN71+AQ71+AT71+AW71+AZ71+BC71+BF71+BI71+BL71</f>
        <v>20</v>
      </c>
      <c r="D71" s="18">
        <f>H71+K71+N71+Q71+T71+W71+Z71+AC71+AF71+AI71+AL71+AO71+AR71+AU71+AX71+BA71+BD71+BG71+BJ71+BM71</f>
        <v>21</v>
      </c>
      <c r="E71" s="23">
        <f>C71/B71</f>
        <v>0.48780487804878048</v>
      </c>
      <c r="F71" s="19">
        <f>I71+L71+O71+R71+U71+X71+AA71+AD71+AG71+AJ71+AM71+AP71+AS71+AV71+AY71+BB71+BE71+BH71+BK71+BN71</f>
        <v>-854</v>
      </c>
      <c r="G71" s="2">
        <v>11</v>
      </c>
      <c r="H71" s="2">
        <v>12</v>
      </c>
      <c r="I71" s="3">
        <v>-416</v>
      </c>
      <c r="J71" s="2">
        <v>4</v>
      </c>
      <c r="K71" s="2">
        <v>2</v>
      </c>
      <c r="L71" s="3">
        <v>190</v>
      </c>
      <c r="M71" s="2">
        <v>2</v>
      </c>
      <c r="N71" s="2">
        <v>0</v>
      </c>
      <c r="O71" s="3">
        <v>200</v>
      </c>
      <c r="P71" s="2">
        <v>1</v>
      </c>
      <c r="Q71" s="2">
        <v>1</v>
      </c>
      <c r="R71" s="3">
        <v>-30.000000000000004</v>
      </c>
      <c r="S71" s="2">
        <v>0</v>
      </c>
      <c r="T71" s="2">
        <v>1</v>
      </c>
      <c r="U71" s="3">
        <v>-204</v>
      </c>
      <c r="V71" s="4">
        <v>0</v>
      </c>
      <c r="W71" s="4">
        <v>0</v>
      </c>
      <c r="X71" s="3">
        <v>0</v>
      </c>
      <c r="Y71" s="4">
        <v>0</v>
      </c>
      <c r="Z71" s="4">
        <v>1</v>
      </c>
      <c r="AA71" s="3">
        <v>-130</v>
      </c>
      <c r="AB71" s="4">
        <v>0</v>
      </c>
      <c r="AC71" s="4">
        <v>0</v>
      </c>
      <c r="AD71" s="3">
        <v>0</v>
      </c>
      <c r="AE71" s="2">
        <v>0</v>
      </c>
      <c r="AF71" s="2">
        <v>1</v>
      </c>
      <c r="AG71" s="3">
        <v>-216</v>
      </c>
      <c r="AH71" s="2">
        <v>1</v>
      </c>
      <c r="AI71" s="2">
        <v>0</v>
      </c>
      <c r="AJ71" s="3">
        <v>100</v>
      </c>
      <c r="AK71" s="2">
        <v>1</v>
      </c>
      <c r="AL71" s="2">
        <v>0</v>
      </c>
      <c r="AM71" s="3">
        <v>100</v>
      </c>
      <c r="AN71" s="4">
        <v>0</v>
      </c>
      <c r="AO71" s="4">
        <v>1</v>
      </c>
      <c r="AP71" s="3">
        <v>-180</v>
      </c>
      <c r="AQ71" s="2">
        <v>0</v>
      </c>
      <c r="AR71" s="2">
        <v>2</v>
      </c>
      <c r="AS71" s="3">
        <v>-268</v>
      </c>
      <c r="AT71" s="2">
        <v>0</v>
      </c>
      <c r="AU71" s="2">
        <v>0</v>
      </c>
      <c r="AV71" s="3">
        <v>0</v>
      </c>
      <c r="AW71" s="2">
        <v>0</v>
      </c>
      <c r="AX71" s="2">
        <v>0</v>
      </c>
      <c r="AY71" s="3">
        <v>0</v>
      </c>
      <c r="AZ71" s="2">
        <v>0</v>
      </c>
      <c r="BA71" s="2">
        <v>0</v>
      </c>
      <c r="BB71" s="3">
        <v>0</v>
      </c>
      <c r="BC71" s="2">
        <v>0</v>
      </c>
      <c r="BD71" s="2">
        <v>0</v>
      </c>
      <c r="BE71" s="3">
        <v>0</v>
      </c>
      <c r="BF71" s="2">
        <v>0</v>
      </c>
      <c r="BG71" s="2">
        <v>0</v>
      </c>
      <c r="BH71" s="3">
        <v>0</v>
      </c>
      <c r="BI71" s="2">
        <v>0</v>
      </c>
      <c r="BJ71" s="2">
        <v>0</v>
      </c>
      <c r="BK71" s="3">
        <v>0</v>
      </c>
      <c r="BL71" s="2">
        <v>0</v>
      </c>
      <c r="BM71" s="2">
        <v>0</v>
      </c>
      <c r="BN71" s="3">
        <v>0</v>
      </c>
    </row>
    <row r="72" spans="1:66">
      <c r="A72" t="s">
        <v>81</v>
      </c>
      <c r="B72" s="18">
        <f>C72+D72</f>
        <v>23</v>
      </c>
      <c r="C72" s="18">
        <f>G72+J72+M72+P72+S72+V72+Y72+AB72+AE72+AH72+AK72+AN72+AQ72+AT72+AW72+AZ72+BC72+BF72+BI72+BL72</f>
        <v>7</v>
      </c>
      <c r="D72" s="18">
        <f>H72+K72+N72+Q72+T72+W72+Z72+AC72+AF72+AI72+AL72+AO72+AR72+AU72+AX72+BA72+BD72+BG72+BJ72+BM72</f>
        <v>16</v>
      </c>
      <c r="E72" s="23">
        <f>C72/B72</f>
        <v>0.30434782608695654</v>
      </c>
      <c r="F72" s="19">
        <f>I72+L72+O72+R72+U72+X72+AA72+AD72+AG72+AJ72+AM72+AP72+AS72+AV72+AY72+BB72+BE72+BH72+BK72+BN72</f>
        <v>-888</v>
      </c>
      <c r="G72" s="2">
        <v>7</v>
      </c>
      <c r="H72" s="2">
        <v>16</v>
      </c>
      <c r="I72" s="3">
        <v>-888</v>
      </c>
      <c r="J72" s="2">
        <v>0</v>
      </c>
      <c r="K72" s="2">
        <v>0</v>
      </c>
      <c r="L72" s="3">
        <v>0</v>
      </c>
      <c r="M72" s="2">
        <v>0</v>
      </c>
      <c r="N72" s="2">
        <v>0</v>
      </c>
      <c r="O72" s="3">
        <v>0</v>
      </c>
      <c r="P72" s="2">
        <v>0</v>
      </c>
      <c r="Q72" s="2">
        <v>0</v>
      </c>
      <c r="R72" s="3">
        <v>0</v>
      </c>
      <c r="S72" s="2">
        <v>0</v>
      </c>
      <c r="T72" s="2">
        <v>0</v>
      </c>
      <c r="U72" s="3">
        <v>0</v>
      </c>
      <c r="V72" s="2">
        <v>0</v>
      </c>
      <c r="W72" s="2">
        <v>0</v>
      </c>
      <c r="X72" s="3">
        <v>0</v>
      </c>
      <c r="Y72" s="4">
        <v>0</v>
      </c>
      <c r="Z72" s="4">
        <v>0</v>
      </c>
      <c r="AA72" s="3">
        <v>0</v>
      </c>
      <c r="AB72" s="4">
        <v>0</v>
      </c>
      <c r="AC72" s="4">
        <v>0</v>
      </c>
      <c r="AD72" s="3">
        <v>0</v>
      </c>
      <c r="AE72" s="2">
        <v>0</v>
      </c>
      <c r="AF72" s="2">
        <v>0</v>
      </c>
      <c r="AG72" s="3">
        <v>0</v>
      </c>
      <c r="AH72" s="2">
        <v>0</v>
      </c>
      <c r="AI72" s="2">
        <v>0</v>
      </c>
      <c r="AJ72" s="3">
        <v>0</v>
      </c>
      <c r="AK72" s="2">
        <v>0</v>
      </c>
      <c r="AL72" s="2">
        <v>0</v>
      </c>
      <c r="AM72" s="3">
        <v>0</v>
      </c>
      <c r="AN72" s="2">
        <v>0</v>
      </c>
      <c r="AO72" s="2">
        <v>0</v>
      </c>
      <c r="AP72" s="3">
        <v>0</v>
      </c>
      <c r="AQ72" s="2">
        <v>0</v>
      </c>
      <c r="AR72" s="2">
        <v>0</v>
      </c>
      <c r="AS72" s="3">
        <v>0</v>
      </c>
      <c r="AT72">
        <v>0</v>
      </c>
      <c r="AU72">
        <v>0</v>
      </c>
      <c r="AV72" s="3">
        <v>0</v>
      </c>
      <c r="AW72" s="2">
        <v>0</v>
      </c>
      <c r="AX72" s="2">
        <v>0</v>
      </c>
      <c r="AY72" s="3">
        <v>0</v>
      </c>
      <c r="AZ72" s="2">
        <v>0</v>
      </c>
      <c r="BA72" s="2">
        <v>0</v>
      </c>
      <c r="BB72">
        <v>0</v>
      </c>
      <c r="BC72" s="2">
        <v>0</v>
      </c>
      <c r="BD72" s="2">
        <v>0</v>
      </c>
      <c r="BE72">
        <v>0</v>
      </c>
      <c r="BF72" s="2">
        <v>0</v>
      </c>
      <c r="BG72" s="2">
        <v>0</v>
      </c>
      <c r="BH72" s="3">
        <v>0</v>
      </c>
      <c r="BI72" s="2">
        <v>0</v>
      </c>
      <c r="BJ72" s="2">
        <v>0</v>
      </c>
      <c r="BK72">
        <v>0</v>
      </c>
      <c r="BL72" s="2">
        <v>0</v>
      </c>
      <c r="BM72" s="2">
        <v>0</v>
      </c>
      <c r="BN72">
        <v>0</v>
      </c>
    </row>
    <row r="73" spans="1:66">
      <c r="A73" t="s">
        <v>70</v>
      </c>
      <c r="B73" s="18">
        <f>C73+D73</f>
        <v>36</v>
      </c>
      <c r="C73" s="18">
        <f>G73+J73+M73+P73+S73+V73+Y73+AB73+AE73+AH73+AK73+AN73+AQ73+AT73+AW73+AZ73+BC73+BF73+BI73+BL73</f>
        <v>18</v>
      </c>
      <c r="D73" s="18">
        <f>H73+K73+N73+Q73+T73+W73+Z73+AC73+AF73+AI73+AL73+AO73+AR73+AU73+AX73+BA73+BD73+BG73+BJ73+BM73</f>
        <v>18</v>
      </c>
      <c r="E73" s="23">
        <f>C73/B73</f>
        <v>0.5</v>
      </c>
      <c r="F73" s="19">
        <f>I73+L73+O73+R73+U73+X73+AA73+AD73+AG73+AJ73+AM73+AP73+AS73+AV73+AY73+BB73+BE73+BH73+BK73+BN73</f>
        <v>-928</v>
      </c>
      <c r="G73" s="2">
        <v>18</v>
      </c>
      <c r="H73" s="2">
        <v>16</v>
      </c>
      <c r="I73" s="3">
        <v>-715</v>
      </c>
      <c r="J73" s="2">
        <v>0</v>
      </c>
      <c r="K73" s="2">
        <v>1</v>
      </c>
      <c r="L73" s="3">
        <v>-112.99999999999999</v>
      </c>
      <c r="M73" s="2">
        <v>0</v>
      </c>
      <c r="N73" s="2">
        <v>1</v>
      </c>
      <c r="O73" s="3">
        <v>-100</v>
      </c>
      <c r="P73" s="2">
        <v>0</v>
      </c>
      <c r="Q73" s="2">
        <v>0</v>
      </c>
      <c r="R73" s="3">
        <v>0</v>
      </c>
      <c r="S73" s="2">
        <v>0</v>
      </c>
      <c r="T73" s="2">
        <v>0</v>
      </c>
      <c r="U73" s="3">
        <v>0</v>
      </c>
      <c r="V73" s="4">
        <v>0</v>
      </c>
      <c r="W73" s="4">
        <v>0</v>
      </c>
      <c r="X73" s="3">
        <v>0</v>
      </c>
      <c r="Y73" s="4">
        <v>0</v>
      </c>
      <c r="Z73" s="4">
        <v>0</v>
      </c>
      <c r="AA73" s="3">
        <v>0</v>
      </c>
      <c r="AB73" s="4">
        <v>0</v>
      </c>
      <c r="AC73" s="4">
        <v>0</v>
      </c>
      <c r="AD73" s="3">
        <v>0</v>
      </c>
      <c r="AE73" s="2">
        <v>0</v>
      </c>
      <c r="AF73" s="2">
        <v>0</v>
      </c>
      <c r="AG73" s="3">
        <v>0</v>
      </c>
      <c r="AH73" s="2">
        <v>0</v>
      </c>
      <c r="AI73" s="2">
        <v>0</v>
      </c>
      <c r="AJ73" s="3">
        <v>0</v>
      </c>
      <c r="AK73" s="2">
        <v>0</v>
      </c>
      <c r="AL73" s="2">
        <v>0</v>
      </c>
      <c r="AM73" s="3">
        <v>0</v>
      </c>
      <c r="AN73" s="4">
        <v>0</v>
      </c>
      <c r="AO73" s="4">
        <v>0</v>
      </c>
      <c r="AP73" s="3">
        <v>0</v>
      </c>
      <c r="AQ73" s="2">
        <v>0</v>
      </c>
      <c r="AR73" s="2">
        <v>0</v>
      </c>
      <c r="AS73" s="3">
        <v>0</v>
      </c>
      <c r="AT73" s="2">
        <v>0</v>
      </c>
      <c r="AU73" s="2">
        <v>0</v>
      </c>
      <c r="AV73" s="3">
        <v>0</v>
      </c>
      <c r="AW73" s="2">
        <v>0</v>
      </c>
      <c r="AX73" s="2">
        <v>0</v>
      </c>
      <c r="AY73" s="3">
        <v>0</v>
      </c>
      <c r="AZ73" s="2">
        <v>0</v>
      </c>
      <c r="BA73" s="2">
        <v>0</v>
      </c>
      <c r="BB73" s="3">
        <v>0</v>
      </c>
      <c r="BC73" s="2">
        <v>0</v>
      </c>
      <c r="BD73" s="2">
        <v>0</v>
      </c>
      <c r="BE73" s="3">
        <v>0</v>
      </c>
      <c r="BF73" s="2">
        <v>0</v>
      </c>
      <c r="BG73" s="2">
        <v>0</v>
      </c>
      <c r="BH73" s="3">
        <v>0</v>
      </c>
      <c r="BI73" s="2">
        <v>0</v>
      </c>
      <c r="BJ73" s="2">
        <v>0</v>
      </c>
      <c r="BK73" s="3">
        <v>0</v>
      </c>
      <c r="BL73" s="2">
        <v>0</v>
      </c>
      <c r="BM73" s="2">
        <v>0</v>
      </c>
      <c r="BN73" s="3">
        <v>0</v>
      </c>
    </row>
    <row r="74" spans="1:66">
      <c r="A74" t="s">
        <v>59</v>
      </c>
      <c r="B74" s="18">
        <f>C74+D74</f>
        <v>51</v>
      </c>
      <c r="C74" s="18">
        <f>G74+J74+M74+P74+S74+V74+Y74+AB74+AE74+AH74+AK74+AN74+AQ74+AT74+AW74+AZ74+BC74+BF74+BI74+BL74</f>
        <v>22</v>
      </c>
      <c r="D74" s="18">
        <f>H74+K74+N74+Q74+T74+W74+Z74+AC74+AF74+AI74+AL74+AO74+AR74+AU74+AX74+BA74+BD74+BG74+BJ74+BM74</f>
        <v>29</v>
      </c>
      <c r="E74" s="23">
        <f>C74/B74</f>
        <v>0.43137254901960786</v>
      </c>
      <c r="F74" s="19">
        <f>I74+L74+O74+R74+U74+X74+AA74+AD74+AG74+AJ74+AM74+AP74+AS74+AV74+AY74+BB74+BE74+BH74+BK74+BN74</f>
        <v>-1130</v>
      </c>
      <c r="G74" s="2">
        <v>10</v>
      </c>
      <c r="H74" s="2">
        <v>21</v>
      </c>
      <c r="I74" s="3">
        <v>-1310</v>
      </c>
      <c r="J74" s="2">
        <v>1</v>
      </c>
      <c r="K74" s="2">
        <v>2</v>
      </c>
      <c r="L74" s="3">
        <v>-395</v>
      </c>
      <c r="M74" s="2">
        <v>1</v>
      </c>
      <c r="N74" s="2">
        <v>0</v>
      </c>
      <c r="O74" s="3">
        <v>100</v>
      </c>
      <c r="P74" s="2">
        <v>0</v>
      </c>
      <c r="Q74" s="2">
        <v>0</v>
      </c>
      <c r="R74" s="3">
        <v>0</v>
      </c>
      <c r="S74" s="2">
        <v>0</v>
      </c>
      <c r="T74" s="2">
        <v>0</v>
      </c>
      <c r="U74" s="3">
        <v>0</v>
      </c>
      <c r="V74" s="4">
        <v>0</v>
      </c>
      <c r="W74" s="4">
        <v>0</v>
      </c>
      <c r="X74" s="3">
        <v>0</v>
      </c>
      <c r="Y74" s="4">
        <v>0</v>
      </c>
      <c r="Z74" s="4">
        <v>1</v>
      </c>
      <c r="AA74" s="3">
        <v>-120</v>
      </c>
      <c r="AB74" s="4">
        <v>4</v>
      </c>
      <c r="AC74" s="4">
        <v>0</v>
      </c>
      <c r="AD74" s="3">
        <v>440.00000000000006</v>
      </c>
      <c r="AE74" s="2">
        <v>2</v>
      </c>
      <c r="AF74" s="2">
        <v>1</v>
      </c>
      <c r="AG74" s="3">
        <v>100</v>
      </c>
      <c r="AH74" s="2">
        <v>0</v>
      </c>
      <c r="AI74" s="2">
        <v>1</v>
      </c>
      <c r="AJ74" s="3">
        <v>-100</v>
      </c>
      <c r="AK74" s="2">
        <v>3</v>
      </c>
      <c r="AL74" s="2">
        <v>1</v>
      </c>
      <c r="AM74" s="3">
        <v>229.99999999999997</v>
      </c>
      <c r="AN74" s="4">
        <v>0</v>
      </c>
      <c r="AO74" s="4">
        <v>1</v>
      </c>
      <c r="AP74" s="3">
        <v>-100</v>
      </c>
      <c r="AQ74" s="2">
        <v>0</v>
      </c>
      <c r="AR74" s="2">
        <v>0</v>
      </c>
      <c r="AS74" s="3">
        <v>0</v>
      </c>
      <c r="AT74" s="2">
        <v>0</v>
      </c>
      <c r="AU74" s="2">
        <v>0</v>
      </c>
      <c r="AV74" s="3">
        <v>0</v>
      </c>
      <c r="AW74" s="2">
        <v>0</v>
      </c>
      <c r="AX74" s="2">
        <v>0</v>
      </c>
      <c r="AY74" s="3">
        <v>0</v>
      </c>
      <c r="AZ74" s="2">
        <v>1</v>
      </c>
      <c r="BA74" s="2">
        <v>1</v>
      </c>
      <c r="BB74" s="3">
        <v>25</v>
      </c>
      <c r="BC74" s="2">
        <v>0</v>
      </c>
      <c r="BD74" s="2">
        <v>0</v>
      </c>
      <c r="BE74" s="3">
        <v>0</v>
      </c>
      <c r="BF74" s="2">
        <v>0</v>
      </c>
      <c r="BG74" s="2">
        <v>0</v>
      </c>
      <c r="BH74" s="3">
        <v>0</v>
      </c>
      <c r="BI74" s="2">
        <v>0</v>
      </c>
      <c r="BJ74" s="2">
        <v>0</v>
      </c>
      <c r="BK74" s="3">
        <v>0</v>
      </c>
      <c r="BL74" s="2">
        <v>0</v>
      </c>
      <c r="BM74" s="2">
        <v>0</v>
      </c>
      <c r="BN74" s="3">
        <v>0</v>
      </c>
    </row>
    <row r="75" spans="1:66">
      <c r="A75" t="s">
        <v>55</v>
      </c>
      <c r="B75" s="18">
        <f>C75+D75</f>
        <v>136</v>
      </c>
      <c r="C75" s="18">
        <f>G75+J75+M75+P75+S75+V75+Y75+AB75+AE75+AH75+AK75+AN75+AQ75+AT75+AW75+AZ75+BC75+BF75+BI75+BL75</f>
        <v>43</v>
      </c>
      <c r="D75" s="18">
        <f>H75+K75+N75+Q75+T75+W75+Z75+AC75+AF75+AI75+AL75+AO75+AR75+AU75+AX75+BA75+BD75+BG75+BJ75+BM75</f>
        <v>93</v>
      </c>
      <c r="E75" s="23">
        <f>C75/B75</f>
        <v>0.31617647058823528</v>
      </c>
      <c r="F75" s="19">
        <f>I75+L75+O75+R75+U75+X75+AA75+AD75+AG75+AJ75+AM75+AP75+AS75+AV75+AY75+BB75+BE75+BH75+BK75+BN75</f>
        <v>-1429</v>
      </c>
      <c r="G75" s="2">
        <v>19</v>
      </c>
      <c r="H75" s="2">
        <v>27</v>
      </c>
      <c r="I75" s="3">
        <v>609</v>
      </c>
      <c r="J75" s="2">
        <v>1</v>
      </c>
      <c r="K75" s="2">
        <v>4</v>
      </c>
      <c r="L75" s="3">
        <v>-193.00000000000003</v>
      </c>
      <c r="M75" s="2">
        <v>3</v>
      </c>
      <c r="N75" s="2">
        <v>4</v>
      </c>
      <c r="O75" s="3">
        <v>363.99999999999994</v>
      </c>
      <c r="P75" s="2">
        <v>1</v>
      </c>
      <c r="Q75" s="2">
        <v>5</v>
      </c>
      <c r="R75" s="3">
        <v>-324</v>
      </c>
      <c r="S75" s="2">
        <v>2</v>
      </c>
      <c r="T75" s="2">
        <v>3</v>
      </c>
      <c r="U75" s="3">
        <v>18.000000000000014</v>
      </c>
      <c r="V75" s="4">
        <v>1</v>
      </c>
      <c r="W75" s="4">
        <v>4</v>
      </c>
      <c r="X75" s="3">
        <v>-229.99999999999997</v>
      </c>
      <c r="Y75" s="4">
        <v>0</v>
      </c>
      <c r="Z75" s="4">
        <v>4</v>
      </c>
      <c r="AA75" s="3">
        <v>-400</v>
      </c>
      <c r="AB75" s="4">
        <v>1</v>
      </c>
      <c r="AC75" s="4">
        <v>3</v>
      </c>
      <c r="AD75" s="3">
        <v>-119</v>
      </c>
      <c r="AE75" s="2">
        <v>1</v>
      </c>
      <c r="AF75" s="2">
        <v>4</v>
      </c>
      <c r="AG75" s="3">
        <v>-270</v>
      </c>
      <c r="AH75" s="2">
        <v>0</v>
      </c>
      <c r="AI75" s="2">
        <v>2</v>
      </c>
      <c r="AJ75" s="3">
        <v>-200</v>
      </c>
      <c r="AK75" s="2">
        <v>0</v>
      </c>
      <c r="AL75" s="2">
        <v>4</v>
      </c>
      <c r="AM75" s="3">
        <v>-409.99999999999994</v>
      </c>
      <c r="AN75" s="4">
        <v>1</v>
      </c>
      <c r="AO75" s="4">
        <v>4</v>
      </c>
      <c r="AP75" s="3">
        <v>-300</v>
      </c>
      <c r="AQ75" s="2">
        <v>3</v>
      </c>
      <c r="AR75" s="2">
        <v>4</v>
      </c>
      <c r="AS75" s="3">
        <v>82</v>
      </c>
      <c r="AT75" s="2">
        <v>0</v>
      </c>
      <c r="AU75" s="2">
        <v>6</v>
      </c>
      <c r="AV75" s="3">
        <v>-600</v>
      </c>
      <c r="AW75" s="2">
        <v>1</v>
      </c>
      <c r="AX75" s="2">
        <v>3</v>
      </c>
      <c r="AY75" s="3">
        <v>6.999999999999984</v>
      </c>
      <c r="AZ75" s="2">
        <v>3</v>
      </c>
      <c r="BA75" s="2">
        <v>2</v>
      </c>
      <c r="BB75" s="3">
        <v>603</v>
      </c>
      <c r="BC75" s="2">
        <v>2</v>
      </c>
      <c r="BD75" s="2">
        <v>4</v>
      </c>
      <c r="BE75" s="3">
        <v>-111.00000000000003</v>
      </c>
      <c r="BF75" s="2">
        <v>2</v>
      </c>
      <c r="BG75" s="2">
        <v>3</v>
      </c>
      <c r="BH75" s="3">
        <v>41.000000000000014</v>
      </c>
      <c r="BI75" s="2">
        <v>2</v>
      </c>
      <c r="BJ75" s="2">
        <v>2</v>
      </c>
      <c r="BK75" s="3">
        <v>104</v>
      </c>
      <c r="BL75" s="2">
        <v>0</v>
      </c>
      <c r="BM75" s="2">
        <v>1</v>
      </c>
      <c r="BN75" s="3">
        <v>-100</v>
      </c>
    </row>
    <row r="76" spans="1:66">
      <c r="A76" t="s">
        <v>32</v>
      </c>
      <c r="B76" s="18">
        <f>C76+D76</f>
        <v>94</v>
      </c>
      <c r="C76" s="18">
        <f>G76+J76+M76+P76+S76+V76+Y76+AB76+AE76+AH76+AK76+AN76+AQ76+AT76+AW76+AZ76+BC76+BF76+BI76+BL76</f>
        <v>43</v>
      </c>
      <c r="D76" s="18">
        <f>H76+K76+N76+Q76+T76+W76+Z76+AC76+AF76+AI76+AL76+AO76+AR76+AU76+AX76+BA76+BD76+BG76+BJ76+BM76</f>
        <v>51</v>
      </c>
      <c r="E76" s="23">
        <f>C76/B76</f>
        <v>0.45744680851063829</v>
      </c>
      <c r="F76" s="19">
        <f>I76+L76+O76+R76+U76+X76+AA76+AD76+AG76+AJ76+AM76+AP76+AS76+AV76+AY76+BB76+BE76+BH76+BK76+BN76</f>
        <v>-1536</v>
      </c>
      <c r="G76" s="2">
        <v>23</v>
      </c>
      <c r="H76" s="2">
        <v>20</v>
      </c>
      <c r="I76" s="3">
        <v>-86</v>
      </c>
      <c r="J76" s="2">
        <v>3</v>
      </c>
      <c r="K76" s="2">
        <v>3</v>
      </c>
      <c r="L76" s="3">
        <v>-34.000000000000007</v>
      </c>
      <c r="M76" s="2">
        <v>0</v>
      </c>
      <c r="N76" s="2">
        <v>5</v>
      </c>
      <c r="O76" s="3">
        <v>-551</v>
      </c>
      <c r="P76" s="2">
        <v>1</v>
      </c>
      <c r="Q76" s="2">
        <v>1</v>
      </c>
      <c r="R76" s="3">
        <v>-17.999999999999993</v>
      </c>
      <c r="S76" s="2">
        <v>0</v>
      </c>
      <c r="T76" s="2">
        <v>0</v>
      </c>
      <c r="U76" s="3">
        <v>0</v>
      </c>
      <c r="V76" s="4">
        <v>0</v>
      </c>
      <c r="W76" s="4">
        <v>0</v>
      </c>
      <c r="X76" s="3">
        <v>0</v>
      </c>
      <c r="Y76" s="4">
        <v>0</v>
      </c>
      <c r="Z76" s="4">
        <v>0</v>
      </c>
      <c r="AA76" s="3">
        <v>0</v>
      </c>
      <c r="AB76" s="4">
        <v>0</v>
      </c>
      <c r="AC76" s="4">
        <v>0</v>
      </c>
      <c r="AD76" s="3">
        <v>0</v>
      </c>
      <c r="AE76" s="2">
        <v>0</v>
      </c>
      <c r="AF76" s="2">
        <v>0</v>
      </c>
      <c r="AG76" s="3">
        <v>0</v>
      </c>
      <c r="AH76" s="2">
        <v>2</v>
      </c>
      <c r="AI76" s="2">
        <v>0</v>
      </c>
      <c r="AJ76" s="3">
        <v>200</v>
      </c>
      <c r="AK76" s="2">
        <v>1</v>
      </c>
      <c r="AL76" s="2">
        <v>1</v>
      </c>
      <c r="AM76" s="3">
        <v>-5.0000000000000044</v>
      </c>
      <c r="AN76" s="4">
        <v>3</v>
      </c>
      <c r="AO76" s="4">
        <v>3</v>
      </c>
      <c r="AP76" s="3">
        <v>-43.000000000000014</v>
      </c>
      <c r="AQ76" s="2">
        <v>2</v>
      </c>
      <c r="AR76" s="2">
        <v>3</v>
      </c>
      <c r="AS76" s="3">
        <v>-142</v>
      </c>
      <c r="AT76" s="2">
        <v>3</v>
      </c>
      <c r="AU76" s="2">
        <v>4</v>
      </c>
      <c r="AV76" s="3">
        <v>-110.99999999999999</v>
      </c>
      <c r="AW76" s="2">
        <v>1</v>
      </c>
      <c r="AX76" s="2">
        <v>5</v>
      </c>
      <c r="AY76" s="3">
        <v>-546</v>
      </c>
      <c r="AZ76" s="2">
        <v>2</v>
      </c>
      <c r="BA76" s="2">
        <v>2</v>
      </c>
      <c r="BB76" s="3">
        <v>0</v>
      </c>
      <c r="BC76" s="2">
        <v>1</v>
      </c>
      <c r="BD76" s="2">
        <v>2</v>
      </c>
      <c r="BE76" s="3">
        <v>-100</v>
      </c>
      <c r="BF76" s="2">
        <v>1</v>
      </c>
      <c r="BG76" s="2">
        <v>2</v>
      </c>
      <c r="BH76" s="3">
        <v>-100</v>
      </c>
      <c r="BI76" s="2">
        <v>0</v>
      </c>
      <c r="BJ76" s="2">
        <v>0</v>
      </c>
      <c r="BK76" s="3">
        <v>0</v>
      </c>
      <c r="BL76" s="2">
        <v>0</v>
      </c>
      <c r="BM76" s="2">
        <v>0</v>
      </c>
      <c r="BN76" s="3">
        <v>0</v>
      </c>
    </row>
    <row r="77" spans="1:66">
      <c r="A77" t="s">
        <v>50</v>
      </c>
      <c r="B77" s="18">
        <f>C77+D77</f>
        <v>114</v>
      </c>
      <c r="C77" s="18">
        <f>G77+J77+M77+P77+S77+V77+Y77+AB77+AE77+AH77+AK77+AN77+AQ77+AT77+AW77+AZ77+BC77+BF77+BI77+BL77</f>
        <v>49</v>
      </c>
      <c r="D77" s="18">
        <f>H77+K77+N77+Q77+T77+W77+Z77+AC77+AF77+AI77+AL77+AO77+AR77+AU77+AX77+BA77+BD77+BG77+BJ77+BM77</f>
        <v>65</v>
      </c>
      <c r="E77" s="23">
        <f>C77/B77</f>
        <v>0.42982456140350878</v>
      </c>
      <c r="F77" s="19">
        <f>I77+L77+O77+R77+U77+X77+AA77+AD77+AG77+AJ77+AM77+AP77+AS77+AV77+AY77+BB77+BE77+BH77+BK77+BN77</f>
        <v>-1538</v>
      </c>
      <c r="G77" s="2">
        <v>13</v>
      </c>
      <c r="H77" s="2">
        <v>19</v>
      </c>
      <c r="I77" s="3">
        <v>-487</v>
      </c>
      <c r="J77" s="2">
        <v>2</v>
      </c>
      <c r="K77" s="2">
        <v>4</v>
      </c>
      <c r="L77" s="3">
        <v>-182</v>
      </c>
      <c r="M77" s="2">
        <v>2</v>
      </c>
      <c r="N77" s="2">
        <v>3</v>
      </c>
      <c r="O77" s="3">
        <v>-67</v>
      </c>
      <c r="P77" s="2">
        <v>2</v>
      </c>
      <c r="Q77" s="2">
        <v>5</v>
      </c>
      <c r="R77" s="3">
        <v>-262</v>
      </c>
      <c r="S77" s="2">
        <v>0</v>
      </c>
      <c r="T77" s="2">
        <v>4</v>
      </c>
      <c r="U77" s="3">
        <v>-423.00000000000006</v>
      </c>
      <c r="V77" s="4">
        <v>2</v>
      </c>
      <c r="W77" s="4">
        <v>2</v>
      </c>
      <c r="X77" s="3">
        <v>0</v>
      </c>
      <c r="Y77" s="4">
        <v>1</v>
      </c>
      <c r="Z77" s="4">
        <v>3</v>
      </c>
      <c r="AA77" s="3">
        <v>-200</v>
      </c>
      <c r="AB77" s="4">
        <v>2</v>
      </c>
      <c r="AC77" s="4">
        <v>3</v>
      </c>
      <c r="AD77" s="3">
        <v>-98</v>
      </c>
      <c r="AE77" s="2">
        <v>1</v>
      </c>
      <c r="AF77" s="2">
        <v>1</v>
      </c>
      <c r="AG77" s="3">
        <v>0</v>
      </c>
      <c r="AH77" s="2">
        <v>2</v>
      </c>
      <c r="AI77" s="2">
        <v>0</v>
      </c>
      <c r="AJ77" s="3">
        <v>200</v>
      </c>
      <c r="AK77" s="2">
        <v>3</v>
      </c>
      <c r="AL77" s="2">
        <v>2</v>
      </c>
      <c r="AM77" s="3">
        <v>124.00000000000003</v>
      </c>
      <c r="AN77" s="4">
        <v>6</v>
      </c>
      <c r="AO77" s="4">
        <v>1</v>
      </c>
      <c r="AP77" s="3">
        <v>536.99999999999989</v>
      </c>
      <c r="AQ77" s="2">
        <v>2</v>
      </c>
      <c r="AR77" s="2">
        <v>4</v>
      </c>
      <c r="AS77" s="3">
        <v>-355</v>
      </c>
      <c r="AT77" s="2">
        <v>0</v>
      </c>
      <c r="AU77" s="2">
        <v>4</v>
      </c>
      <c r="AV77" s="3">
        <v>-400</v>
      </c>
      <c r="AW77" s="2">
        <v>0</v>
      </c>
      <c r="AX77" s="2">
        <v>1</v>
      </c>
      <c r="AY77" s="3">
        <v>-100</v>
      </c>
      <c r="AZ77" s="2">
        <v>4</v>
      </c>
      <c r="BA77" s="2">
        <v>1</v>
      </c>
      <c r="BB77" s="3">
        <v>335</v>
      </c>
      <c r="BC77" s="2">
        <v>3</v>
      </c>
      <c r="BD77" s="2">
        <v>2</v>
      </c>
      <c r="BE77" s="3">
        <v>118.00000000000001</v>
      </c>
      <c r="BF77" s="2">
        <v>2</v>
      </c>
      <c r="BG77" s="2">
        <v>3</v>
      </c>
      <c r="BH77" s="3">
        <v>-153.99999999999997</v>
      </c>
      <c r="BI77" s="2">
        <v>1</v>
      </c>
      <c r="BJ77" s="2">
        <v>3</v>
      </c>
      <c r="BK77" s="3">
        <v>-224.00000000000003</v>
      </c>
      <c r="BL77" s="2">
        <v>1</v>
      </c>
      <c r="BM77" s="2">
        <v>0</v>
      </c>
      <c r="BN77" s="3">
        <v>100</v>
      </c>
    </row>
    <row r="78" spans="1:66">
      <c r="A78" t="s">
        <v>63</v>
      </c>
      <c r="B78" s="18">
        <f>C78+D78</f>
        <v>102</v>
      </c>
      <c r="C78" s="18">
        <f>G78+J78+M78+P78+S78+V78+Y78+AB78+AE78+AH78+AK78+AN78+AQ78+AT78+AW78+AZ78+BC78+BF78+BI78+BL78</f>
        <v>45</v>
      </c>
      <c r="D78" s="18">
        <f>H78+K78+N78+Q78+T78+W78+Z78+AC78+AF78+AI78+AL78+AO78+AR78+AU78+AX78+BA78+BD78+BG78+BJ78+BM78</f>
        <v>57</v>
      </c>
      <c r="E78" s="23">
        <f>C78/B78</f>
        <v>0.44117647058823528</v>
      </c>
      <c r="F78" s="19">
        <f>I78+L78+O78+R78+U78+X78+AA78+AD78+AG78+AJ78+AM78+AP78+AS78+AV78+AY78+BB78+BE78+BH78+BK78+BN78</f>
        <v>-1825</v>
      </c>
      <c r="G78" s="2">
        <v>18</v>
      </c>
      <c r="H78" s="2">
        <v>21</v>
      </c>
      <c r="I78" s="3">
        <v>-625</v>
      </c>
      <c r="J78" s="2">
        <v>2</v>
      </c>
      <c r="K78" s="2">
        <v>5</v>
      </c>
      <c r="L78" s="3">
        <v>-370</v>
      </c>
      <c r="M78" s="2">
        <v>2</v>
      </c>
      <c r="N78" s="2">
        <v>2</v>
      </c>
      <c r="O78" s="3">
        <v>0</v>
      </c>
      <c r="P78" s="2">
        <v>3</v>
      </c>
      <c r="Q78" s="2">
        <v>1</v>
      </c>
      <c r="R78" s="3">
        <v>204.99999999999997</v>
      </c>
      <c r="S78" s="2">
        <v>0</v>
      </c>
      <c r="T78" s="2">
        <v>3</v>
      </c>
      <c r="U78" s="3">
        <v>-370</v>
      </c>
      <c r="V78" s="4">
        <v>2</v>
      </c>
      <c r="W78" s="4">
        <v>3</v>
      </c>
      <c r="X78" s="3">
        <v>-125</v>
      </c>
      <c r="Y78" s="4">
        <v>3</v>
      </c>
      <c r="Z78" s="4">
        <v>1</v>
      </c>
      <c r="AA78" s="3">
        <v>204.99999999999997</v>
      </c>
      <c r="AB78" s="4">
        <v>0</v>
      </c>
      <c r="AC78" s="4">
        <v>5</v>
      </c>
      <c r="AD78" s="3">
        <v>-585</v>
      </c>
      <c r="AE78" s="2">
        <v>1</v>
      </c>
      <c r="AF78" s="2">
        <v>4</v>
      </c>
      <c r="AG78" s="3">
        <v>-360.00000000000006</v>
      </c>
      <c r="AH78" s="2">
        <v>1</v>
      </c>
      <c r="AI78" s="2">
        <v>2</v>
      </c>
      <c r="AJ78" s="3">
        <v>-75</v>
      </c>
      <c r="AK78" s="2">
        <v>3</v>
      </c>
      <c r="AL78" s="2">
        <v>1</v>
      </c>
      <c r="AM78" s="3">
        <v>175</v>
      </c>
      <c r="AN78" s="4">
        <v>1</v>
      </c>
      <c r="AO78" s="4">
        <v>2</v>
      </c>
      <c r="AP78" s="3">
        <v>-125</v>
      </c>
      <c r="AQ78" s="2">
        <v>0</v>
      </c>
      <c r="AR78" s="2">
        <v>0</v>
      </c>
      <c r="AS78" s="3">
        <v>0</v>
      </c>
      <c r="AT78" s="2">
        <v>0</v>
      </c>
      <c r="AU78" s="2">
        <v>0</v>
      </c>
      <c r="AV78" s="3">
        <v>0</v>
      </c>
      <c r="AW78" s="2">
        <v>2</v>
      </c>
      <c r="AX78" s="2">
        <v>1</v>
      </c>
      <c r="AY78" s="3">
        <v>140</v>
      </c>
      <c r="AZ78" s="2">
        <v>4</v>
      </c>
      <c r="BA78" s="2">
        <v>2</v>
      </c>
      <c r="BB78" s="3">
        <v>135</v>
      </c>
      <c r="BC78" s="2">
        <v>1</v>
      </c>
      <c r="BD78" s="2">
        <v>1</v>
      </c>
      <c r="BE78" s="3">
        <v>30.000000000000004</v>
      </c>
      <c r="BF78" s="2">
        <v>0</v>
      </c>
      <c r="BG78" s="2">
        <v>2</v>
      </c>
      <c r="BH78" s="3">
        <v>-229.99999999999997</v>
      </c>
      <c r="BI78" s="2">
        <v>2</v>
      </c>
      <c r="BJ78" s="2">
        <v>1</v>
      </c>
      <c r="BK78" s="3">
        <v>150.00000000000006</v>
      </c>
      <c r="BL78" s="2">
        <v>0</v>
      </c>
      <c r="BM78" s="2">
        <v>0</v>
      </c>
      <c r="BN78" s="3">
        <v>0</v>
      </c>
    </row>
    <row r="79" spans="1:66">
      <c r="A79" t="s">
        <v>47</v>
      </c>
      <c r="B79" s="18">
        <f>C79+D79</f>
        <v>107</v>
      </c>
      <c r="C79" s="18">
        <f>G79+J79+M79+P79+S79+V79+Y79+AB79+AE79+AH79+AK79+AN79+AQ79+AT79+AW79+AZ79+BC79+BF79+BI79+BL79</f>
        <v>40</v>
      </c>
      <c r="D79" s="18">
        <f>H79+K79+N79+Q79+T79+W79+Z79+AC79+AF79+AI79+AL79+AO79+AR79+AU79+AX79+BA79+BD79+BG79+BJ79+BM79</f>
        <v>67</v>
      </c>
      <c r="E79" s="23">
        <f>C79/B79</f>
        <v>0.37383177570093457</v>
      </c>
      <c r="F79" s="19">
        <f>I79+L79+O79+R79+U79+X79+AA79+AD79+AG79+AJ79+AM79+AP79+AS79+AV79+AY79+BB79+BE79+BH79+BK79+BN79</f>
        <v>-2392</v>
      </c>
      <c r="G79" s="2">
        <v>13</v>
      </c>
      <c r="H79" s="2">
        <v>33</v>
      </c>
      <c r="I79" s="3">
        <v>-1935.0000000000002</v>
      </c>
      <c r="J79" s="2">
        <v>2</v>
      </c>
      <c r="K79" s="2">
        <v>5</v>
      </c>
      <c r="L79" s="3">
        <v>-305</v>
      </c>
      <c r="M79" s="2">
        <v>2</v>
      </c>
      <c r="N79" s="2">
        <v>4</v>
      </c>
      <c r="O79" s="3">
        <v>-200</v>
      </c>
      <c r="P79" s="2">
        <v>2</v>
      </c>
      <c r="Q79" s="2">
        <v>4</v>
      </c>
      <c r="R79" s="3">
        <v>-175</v>
      </c>
      <c r="S79" s="2">
        <v>1</v>
      </c>
      <c r="T79" s="2">
        <v>1</v>
      </c>
      <c r="U79" s="3">
        <v>30.000000000000004</v>
      </c>
      <c r="V79" s="4">
        <v>2</v>
      </c>
      <c r="W79" s="4">
        <v>2</v>
      </c>
      <c r="X79" s="3">
        <v>8.0000000000000071</v>
      </c>
      <c r="Y79" s="4">
        <v>4</v>
      </c>
      <c r="Z79" s="4">
        <v>3</v>
      </c>
      <c r="AA79" s="3">
        <v>210</v>
      </c>
      <c r="AB79" s="4">
        <v>1</v>
      </c>
      <c r="AC79" s="4">
        <v>3</v>
      </c>
      <c r="AD79" s="3">
        <v>-235</v>
      </c>
      <c r="AE79" s="2">
        <v>4</v>
      </c>
      <c r="AF79" s="2">
        <v>2</v>
      </c>
      <c r="AG79" s="3">
        <v>250</v>
      </c>
      <c r="AH79" s="2">
        <v>2</v>
      </c>
      <c r="AI79" s="2">
        <v>1</v>
      </c>
      <c r="AJ79" s="3">
        <v>120</v>
      </c>
      <c r="AK79" s="2">
        <v>2</v>
      </c>
      <c r="AL79" s="2">
        <v>4</v>
      </c>
      <c r="AM79" s="3">
        <v>-225</v>
      </c>
      <c r="AN79" s="4">
        <v>4</v>
      </c>
      <c r="AO79" s="4">
        <v>2</v>
      </c>
      <c r="AP79" s="3">
        <v>245.00000000000003</v>
      </c>
      <c r="AQ79" s="2">
        <v>1</v>
      </c>
      <c r="AR79" s="2">
        <v>3</v>
      </c>
      <c r="AS79" s="3">
        <v>-180</v>
      </c>
      <c r="AT79" s="2">
        <v>0</v>
      </c>
      <c r="AU79" s="2">
        <v>0</v>
      </c>
      <c r="AV79" s="3">
        <v>0</v>
      </c>
      <c r="AW79" s="2">
        <v>0</v>
      </c>
      <c r="AX79" s="2">
        <v>0</v>
      </c>
      <c r="AY79" s="3">
        <v>0</v>
      </c>
      <c r="AZ79" s="2">
        <v>0</v>
      </c>
      <c r="BA79" s="2">
        <v>0</v>
      </c>
      <c r="BB79" s="3">
        <v>0</v>
      </c>
      <c r="BC79" s="2">
        <v>0</v>
      </c>
      <c r="BD79" s="2">
        <v>0</v>
      </c>
      <c r="BE79" s="3">
        <v>0</v>
      </c>
      <c r="BF79" s="2">
        <v>0</v>
      </c>
      <c r="BG79" s="2">
        <v>0</v>
      </c>
      <c r="BH79" s="3">
        <v>0</v>
      </c>
      <c r="BI79" s="2">
        <v>0</v>
      </c>
      <c r="BJ79" s="2">
        <v>0</v>
      </c>
      <c r="BK79" s="3">
        <v>0</v>
      </c>
      <c r="BL79" s="2">
        <v>0</v>
      </c>
      <c r="BM79" s="2">
        <v>0</v>
      </c>
      <c r="BN79" s="3">
        <v>0</v>
      </c>
    </row>
    <row r="80" spans="1:66">
      <c r="A80" t="s">
        <v>27</v>
      </c>
      <c r="B80" s="18">
        <f>C80+D80</f>
        <v>102</v>
      </c>
      <c r="C80" s="18">
        <f>G80+J80+M80+P80+S80+V80+Y80+AB80+AE80+AH80+AK80+AN80+AQ80+AT80+AW80+AZ80+BC80+BF80+BI80+BL80</f>
        <v>27</v>
      </c>
      <c r="D80" s="18">
        <f>H80+K80+N80+Q80+T80+W80+Z80+AC80+AF80+AI80+AL80+AO80+AR80+AU80+AX80+BA80+BD80+BG80+BJ80+BM80</f>
        <v>75</v>
      </c>
      <c r="E80" s="23">
        <f>C80/B80</f>
        <v>0.26470588235294118</v>
      </c>
      <c r="F80" s="19">
        <f>I80+L80+O80+R80+U80+X80+AA80+AD80+AG80+AJ80+AM80+AP80+AS80+AV80+AY80+BB80+BE80+BH80+BK80+BN80</f>
        <v>-3051</v>
      </c>
      <c r="G80" s="2">
        <v>6</v>
      </c>
      <c r="H80" s="2">
        <v>21</v>
      </c>
      <c r="I80" s="3">
        <v>-1232</v>
      </c>
      <c r="J80" s="2">
        <v>2</v>
      </c>
      <c r="K80" s="2">
        <v>4</v>
      </c>
      <c r="L80" s="3">
        <v>-76.000000000000028</v>
      </c>
      <c r="M80" s="2">
        <v>2</v>
      </c>
      <c r="N80" s="2">
        <v>3</v>
      </c>
      <c r="O80" s="3">
        <v>14.000000000000012</v>
      </c>
      <c r="P80" s="2">
        <v>2</v>
      </c>
      <c r="Q80" s="2">
        <v>2</v>
      </c>
      <c r="R80" s="3">
        <v>104.99999999999999</v>
      </c>
      <c r="S80" s="2">
        <v>0</v>
      </c>
      <c r="T80" s="2">
        <v>2</v>
      </c>
      <c r="U80" s="3">
        <v>-215</v>
      </c>
      <c r="V80" s="4">
        <v>0</v>
      </c>
      <c r="W80" s="4">
        <v>0</v>
      </c>
      <c r="X80" s="3">
        <v>0</v>
      </c>
      <c r="Y80" s="4">
        <v>2</v>
      </c>
      <c r="Z80" s="4">
        <v>1</v>
      </c>
      <c r="AA80" s="3">
        <v>301</v>
      </c>
      <c r="AB80" s="4">
        <v>0</v>
      </c>
      <c r="AC80" s="4">
        <v>5</v>
      </c>
      <c r="AD80" s="3">
        <v>-500</v>
      </c>
      <c r="AE80" s="2">
        <v>4</v>
      </c>
      <c r="AF80" s="2">
        <v>2</v>
      </c>
      <c r="AG80" s="3">
        <v>401</v>
      </c>
      <c r="AH80" s="2">
        <v>3</v>
      </c>
      <c r="AI80" s="2">
        <v>0</v>
      </c>
      <c r="AJ80" s="3">
        <v>572.00000000000011</v>
      </c>
      <c r="AK80" s="2">
        <v>2</v>
      </c>
      <c r="AL80" s="2">
        <v>4</v>
      </c>
      <c r="AM80" s="3">
        <v>-46</v>
      </c>
      <c r="AN80" s="4">
        <v>1</v>
      </c>
      <c r="AO80" s="4">
        <v>3</v>
      </c>
      <c r="AP80" s="3">
        <v>-85.000000000000014</v>
      </c>
      <c r="AQ80" s="2">
        <v>0</v>
      </c>
      <c r="AR80" s="2">
        <v>4</v>
      </c>
      <c r="AS80" s="3">
        <v>-400</v>
      </c>
      <c r="AT80" s="2">
        <v>0</v>
      </c>
      <c r="AU80" s="2">
        <v>4</v>
      </c>
      <c r="AV80" s="3">
        <v>-400</v>
      </c>
      <c r="AW80" s="2">
        <v>1</v>
      </c>
      <c r="AX80" s="2">
        <v>3</v>
      </c>
      <c r="AY80" s="3">
        <v>-70.000000000000014</v>
      </c>
      <c r="AZ80" s="2">
        <v>0</v>
      </c>
      <c r="BA80" s="2">
        <v>6</v>
      </c>
      <c r="BB80" s="3">
        <v>-600</v>
      </c>
      <c r="BC80" s="2">
        <v>1</v>
      </c>
      <c r="BD80" s="2">
        <v>1</v>
      </c>
      <c r="BE80" s="3">
        <v>80</v>
      </c>
      <c r="BF80" s="2">
        <v>1</v>
      </c>
      <c r="BG80" s="2">
        <v>3</v>
      </c>
      <c r="BH80" s="3">
        <v>-200</v>
      </c>
      <c r="BI80" s="2">
        <v>0</v>
      </c>
      <c r="BJ80" s="2">
        <v>4</v>
      </c>
      <c r="BK80" s="3">
        <v>-400</v>
      </c>
      <c r="BL80" s="2">
        <v>0</v>
      </c>
      <c r="BM80" s="2">
        <v>3</v>
      </c>
      <c r="BN80" s="3">
        <v>-300</v>
      </c>
    </row>
    <row r="81" spans="1:66">
      <c r="A81" t="s">
        <v>57</v>
      </c>
      <c r="B81" s="18">
        <f>C81+D81</f>
        <v>127</v>
      </c>
      <c r="C81" s="18">
        <f>G81+J81+M81+P81+S81+V81+Y81+AB81+AE81+AH81+AK81+AN81+AQ81+AT81+AW81+AZ81+BC81+BF81+BI81+BL81</f>
        <v>41</v>
      </c>
      <c r="D81" s="18">
        <f>H81+K81+N81+Q81+T81+W81+Z81+AC81+AF81+AI81+AL81+AO81+AR81+AU81+AX81+BA81+BD81+BG81+BJ81+BM81</f>
        <v>86</v>
      </c>
      <c r="E81" s="23">
        <f>C81/B81</f>
        <v>0.32283464566929132</v>
      </c>
      <c r="F81" s="19">
        <f>I81+L81+O81+R81+U81+X81+AA81+AD81+AG81+AJ81+AM81+AP81+AS81+AV81+AY81+BB81+BE81+BH81+BK81+BN81</f>
        <v>-3706</v>
      </c>
      <c r="G81" s="2">
        <v>11</v>
      </c>
      <c r="H81" s="2">
        <v>23</v>
      </c>
      <c r="I81" s="3">
        <v>-1066</v>
      </c>
      <c r="J81" s="2">
        <v>2</v>
      </c>
      <c r="K81" s="2">
        <v>3</v>
      </c>
      <c r="L81" s="3">
        <v>7.0000000000000062</v>
      </c>
      <c r="M81" s="2">
        <v>0</v>
      </c>
      <c r="N81" s="2">
        <v>5</v>
      </c>
      <c r="O81" s="3">
        <v>-500</v>
      </c>
      <c r="P81" s="2">
        <v>0</v>
      </c>
      <c r="Q81" s="2">
        <v>2</v>
      </c>
      <c r="R81" s="3">
        <v>-200</v>
      </c>
      <c r="S81" s="2">
        <v>0</v>
      </c>
      <c r="T81" s="2">
        <v>3</v>
      </c>
      <c r="U81" s="3">
        <v>-300</v>
      </c>
      <c r="V81" s="4">
        <v>1</v>
      </c>
      <c r="W81" s="4">
        <v>5</v>
      </c>
      <c r="X81" s="3">
        <v>-355.99999999999994</v>
      </c>
      <c r="Y81" s="4">
        <v>5</v>
      </c>
      <c r="Z81" s="4">
        <v>2</v>
      </c>
      <c r="AA81" s="3">
        <v>515</v>
      </c>
      <c r="AB81" s="4">
        <v>2</v>
      </c>
      <c r="AC81" s="4">
        <v>4</v>
      </c>
      <c r="AD81" s="3">
        <v>-70.000000000000014</v>
      </c>
      <c r="AE81" s="2">
        <v>4</v>
      </c>
      <c r="AF81" s="2">
        <v>3</v>
      </c>
      <c r="AG81" s="3">
        <v>295</v>
      </c>
      <c r="AH81" s="2">
        <v>1</v>
      </c>
      <c r="AI81" s="2">
        <v>2</v>
      </c>
      <c r="AJ81" s="3">
        <v>-100</v>
      </c>
      <c r="AK81" s="2">
        <v>2</v>
      </c>
      <c r="AL81" s="2">
        <v>3</v>
      </c>
      <c r="AM81" s="3">
        <v>-80</v>
      </c>
      <c r="AN81" s="4">
        <v>1</v>
      </c>
      <c r="AO81" s="4">
        <v>4</v>
      </c>
      <c r="AP81" s="3">
        <v>-260</v>
      </c>
      <c r="AQ81" s="2">
        <v>1</v>
      </c>
      <c r="AR81" s="2">
        <v>2</v>
      </c>
      <c r="AS81" s="3">
        <v>-100</v>
      </c>
      <c r="AT81" s="2">
        <v>1</v>
      </c>
      <c r="AU81" s="2">
        <v>4</v>
      </c>
      <c r="AV81" s="3">
        <v>-315.00000000000006</v>
      </c>
      <c r="AW81" s="2">
        <v>0</v>
      </c>
      <c r="AX81" s="2">
        <v>3</v>
      </c>
      <c r="AY81" s="3">
        <v>-300</v>
      </c>
      <c r="AZ81" s="2">
        <v>3</v>
      </c>
      <c r="BA81" s="2">
        <v>4</v>
      </c>
      <c r="BB81" s="3">
        <v>-140</v>
      </c>
      <c r="BC81" s="2">
        <v>3</v>
      </c>
      <c r="BD81" s="2">
        <v>4</v>
      </c>
      <c r="BE81" s="3">
        <v>-37.999999999999986</v>
      </c>
      <c r="BF81" s="2">
        <v>1</v>
      </c>
      <c r="BG81" s="2">
        <v>5</v>
      </c>
      <c r="BH81" s="3">
        <v>-502.99999999999994</v>
      </c>
      <c r="BI81" s="2">
        <v>3</v>
      </c>
      <c r="BJ81" s="2">
        <v>3</v>
      </c>
      <c r="BK81" s="3">
        <v>14.999999999999991</v>
      </c>
      <c r="BL81" s="2">
        <v>0</v>
      </c>
      <c r="BM81" s="2">
        <v>2</v>
      </c>
      <c r="BN81" s="3">
        <v>-210</v>
      </c>
    </row>
    <row r="82" spans="1:66">
      <c r="R82" s="3"/>
      <c r="U82" s="3"/>
      <c r="V82" s="3"/>
      <c r="W82" s="3"/>
      <c r="X82" s="3"/>
      <c r="Y82" s="3"/>
      <c r="Z82" s="3"/>
      <c r="AA82" s="3"/>
      <c r="AB82" s="3"/>
      <c r="AC82" s="3"/>
      <c r="AD82" s="3"/>
      <c r="AG82" s="3"/>
      <c r="AJ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</row>
    <row r="83" spans="1:66">
      <c r="AG83" s="3"/>
      <c r="AJ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</row>
    <row r="84" spans="1:66">
      <c r="AG84" s="3"/>
      <c r="AJ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</row>
  </sheetData>
  <sortState ref="A2:BN81">
    <sortCondition descending="1" ref="F2:F81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7"/>
  <sheetViews>
    <sheetView workbookViewId="0">
      <pane xSplit="1" topLeftCell="B1" activePane="topRight" state="frozen"/>
      <selection pane="topRight" activeCell="AJ24" sqref="AJ24"/>
    </sheetView>
  </sheetViews>
  <sheetFormatPr defaultRowHeight="12.75"/>
  <cols>
    <col min="1" max="1" width="16.5703125" bestFit="1" customWidth="1"/>
    <col min="2" max="2" width="3.5703125" customWidth="1"/>
    <col min="3" max="3" width="3.140625" customWidth="1"/>
    <col min="4" max="4" width="7.28515625" customWidth="1"/>
    <col min="5" max="5" width="8.7109375" customWidth="1"/>
    <col min="6" max="6" width="2.42578125" bestFit="1" customWidth="1"/>
    <col min="7" max="7" width="2.42578125" customWidth="1"/>
    <col min="8" max="8" width="4.85546875" customWidth="1"/>
    <col min="9" max="9" width="3" bestFit="1" customWidth="1"/>
    <col min="10" max="10" width="2.42578125" bestFit="1" customWidth="1"/>
    <col min="11" max="11" width="3" customWidth="1"/>
    <col min="12" max="12" width="4.85546875" bestFit="1" customWidth="1"/>
    <col min="13" max="13" width="4" bestFit="1" customWidth="1"/>
    <col min="14" max="14" width="2.42578125" bestFit="1" customWidth="1"/>
    <col min="15" max="15" width="3.140625" customWidth="1"/>
    <col min="16" max="16" width="4.85546875" bestFit="1" customWidth="1"/>
    <col min="17" max="17" width="3" bestFit="1" customWidth="1"/>
    <col min="18" max="18" width="2.42578125" bestFit="1" customWidth="1"/>
    <col min="19" max="19" width="3" customWidth="1"/>
    <col min="20" max="20" width="5.140625" bestFit="1" customWidth="1"/>
    <col min="21" max="21" width="3" bestFit="1" customWidth="1"/>
    <col min="22" max="22" width="2.42578125" bestFit="1" customWidth="1"/>
    <col min="23" max="23" width="2.7109375" customWidth="1"/>
    <col min="24" max="24" width="5.140625" bestFit="1" customWidth="1"/>
    <col min="25" max="25" width="4" bestFit="1" customWidth="1"/>
    <col min="26" max="26" width="2.42578125" bestFit="1" customWidth="1"/>
    <col min="27" max="27" width="2.7109375" bestFit="1" customWidth="1"/>
    <col min="28" max="28" width="4.85546875" bestFit="1" customWidth="1"/>
    <col min="29" max="29" width="3" bestFit="1" customWidth="1"/>
    <col min="30" max="30" width="2.42578125" bestFit="1" customWidth="1"/>
    <col min="31" max="31" width="2.7109375" bestFit="1" customWidth="1"/>
    <col min="32" max="32" width="4.5703125" bestFit="1" customWidth="1"/>
    <col min="33" max="33" width="3" bestFit="1" customWidth="1"/>
    <col min="34" max="35" width="2.7109375" bestFit="1" customWidth="1"/>
    <col min="36" max="36" width="6.85546875" bestFit="1" customWidth="1"/>
    <col min="37" max="37" width="7.7109375" customWidth="1"/>
  </cols>
  <sheetData>
    <row r="1" spans="1:33">
      <c r="A1" s="6" t="s">
        <v>0</v>
      </c>
      <c r="B1" s="8" t="s">
        <v>1</v>
      </c>
      <c r="C1" s="8" t="s">
        <v>2</v>
      </c>
      <c r="D1" s="8" t="s">
        <v>93</v>
      </c>
      <c r="E1" s="9" t="s">
        <v>116</v>
      </c>
      <c r="F1" s="6" t="s">
        <v>1</v>
      </c>
      <c r="G1" s="6" t="s">
        <v>2</v>
      </c>
      <c r="H1" s="6" t="s">
        <v>84</v>
      </c>
      <c r="I1" s="7">
        <v>4</v>
      </c>
      <c r="J1" s="6" t="s">
        <v>1</v>
      </c>
      <c r="K1" s="6" t="s">
        <v>2</v>
      </c>
      <c r="L1" s="6" t="s">
        <v>85</v>
      </c>
      <c r="M1" s="7">
        <v>5</v>
      </c>
      <c r="N1" s="6" t="s">
        <v>86</v>
      </c>
      <c r="O1" s="6" t="s">
        <v>87</v>
      </c>
      <c r="P1" s="6" t="s">
        <v>88</v>
      </c>
      <c r="Q1" s="7">
        <v>6</v>
      </c>
      <c r="R1" s="6" t="s">
        <v>1</v>
      </c>
      <c r="S1" s="6" t="s">
        <v>2</v>
      </c>
      <c r="T1" s="6" t="s">
        <v>89</v>
      </c>
      <c r="U1" s="7">
        <v>7</v>
      </c>
      <c r="V1" s="6" t="s">
        <v>86</v>
      </c>
      <c r="W1" s="6" t="s">
        <v>87</v>
      </c>
      <c r="X1" s="6" t="s">
        <v>90</v>
      </c>
      <c r="Y1" s="7">
        <v>8</v>
      </c>
      <c r="Z1" s="6" t="s">
        <v>1</v>
      </c>
      <c r="AA1" s="6" t="s">
        <v>2</v>
      </c>
      <c r="AB1" s="6" t="s">
        <v>91</v>
      </c>
      <c r="AC1" s="7">
        <v>9</v>
      </c>
      <c r="AD1" s="6" t="s">
        <v>1</v>
      </c>
      <c r="AE1" s="6" t="s">
        <v>2</v>
      </c>
      <c r="AF1" s="6" t="s">
        <v>92</v>
      </c>
      <c r="AG1" s="7">
        <v>10</v>
      </c>
    </row>
    <row r="2" spans="1:33">
      <c r="A2" s="16" t="s">
        <v>50</v>
      </c>
      <c r="B2" s="10">
        <f>F2+J2+N2+R2+V2+Z2+AD2</f>
        <v>1</v>
      </c>
      <c r="C2" s="10">
        <f>G2+K2+O2+S2+W2+AA2+AE2</f>
        <v>0</v>
      </c>
      <c r="D2" s="13">
        <f>H2+L2+P2+T2+X2+AB2+AF2</f>
        <v>1</v>
      </c>
      <c r="E2" s="25">
        <f>D2*100</f>
        <v>100</v>
      </c>
      <c r="F2" s="10">
        <v>1</v>
      </c>
      <c r="G2" s="11"/>
      <c r="H2" s="12">
        <v>1</v>
      </c>
      <c r="I2" s="12"/>
      <c r="J2" s="10"/>
      <c r="K2" s="11"/>
      <c r="L2" s="12"/>
      <c r="M2" s="12"/>
      <c r="N2" s="10"/>
      <c r="O2" s="11"/>
      <c r="P2" s="12"/>
      <c r="Q2" s="12"/>
      <c r="R2" s="10"/>
      <c r="S2" s="11"/>
      <c r="T2" s="12"/>
      <c r="U2" s="12"/>
      <c r="V2" s="10"/>
      <c r="W2" s="11"/>
      <c r="X2" s="12"/>
      <c r="Y2" s="12"/>
      <c r="Z2" s="10"/>
      <c r="AA2" s="11"/>
      <c r="AB2" s="12"/>
      <c r="AC2" s="12"/>
      <c r="AD2" s="10"/>
      <c r="AE2" s="11"/>
      <c r="AF2" s="12"/>
      <c r="AG2" s="12"/>
    </row>
    <row r="3" spans="1:33">
      <c r="A3" s="14" t="s">
        <v>33</v>
      </c>
      <c r="B3" s="10">
        <f>F3+J3+N3+R3+V3+Z3+AD3</f>
        <v>2</v>
      </c>
      <c r="C3" s="10">
        <f>G3+K3+O3+S3+W3+AA3+AE3</f>
        <v>1</v>
      </c>
      <c r="D3" s="13">
        <f>H3+L3+P3+T3+X3+AB3+AF3</f>
        <v>0.81</v>
      </c>
      <c r="E3" s="25">
        <f>D3*100</f>
        <v>81</v>
      </c>
      <c r="F3" s="10">
        <v>1</v>
      </c>
      <c r="G3" s="11"/>
      <c r="H3" s="12">
        <v>1</v>
      </c>
      <c r="I3" s="12"/>
      <c r="J3" s="10"/>
      <c r="K3" s="11">
        <v>1</v>
      </c>
      <c r="L3" s="12">
        <v>-1.19</v>
      </c>
      <c r="M3" s="12"/>
      <c r="N3" s="10">
        <v>1</v>
      </c>
      <c r="O3" s="11"/>
      <c r="P3" s="12">
        <v>1</v>
      </c>
      <c r="Q3" s="12"/>
      <c r="R3" s="10"/>
      <c r="S3" s="11"/>
      <c r="T3" s="12"/>
      <c r="U3" s="12"/>
      <c r="V3" s="10"/>
      <c r="W3" s="11"/>
      <c r="X3" s="12"/>
      <c r="Y3" s="12"/>
      <c r="Z3" s="10"/>
      <c r="AA3" s="11"/>
      <c r="AB3" s="12"/>
      <c r="AC3" s="12"/>
      <c r="AD3" s="10"/>
      <c r="AE3" s="11"/>
      <c r="AF3" s="12"/>
      <c r="AG3" s="12"/>
    </row>
    <row r="4" spans="1:33">
      <c r="A4" s="6" t="s">
        <v>19</v>
      </c>
      <c r="B4" s="10">
        <f>F4+J4+N4+R4+V4+Z4+AD4</f>
        <v>1</v>
      </c>
      <c r="C4" s="10">
        <f>G4+K4+O4+S4+W4+AA4+AE4</f>
        <v>2</v>
      </c>
      <c r="D4" s="13">
        <f>H4+L4+P4+T4+X4+AB4+AF4</f>
        <v>0.79</v>
      </c>
      <c r="E4" s="25">
        <f>D4*100</f>
        <v>79</v>
      </c>
      <c r="F4" s="10"/>
      <c r="G4" s="11">
        <v>1</v>
      </c>
      <c r="H4" s="12">
        <v>-1</v>
      </c>
      <c r="I4" s="12"/>
      <c r="J4" s="10">
        <v>1</v>
      </c>
      <c r="K4" s="11"/>
      <c r="L4" s="12">
        <v>2.79</v>
      </c>
      <c r="M4" s="12"/>
      <c r="N4" s="10"/>
      <c r="O4" s="11">
        <v>1</v>
      </c>
      <c r="P4" s="12">
        <v>-1</v>
      </c>
      <c r="Q4" s="12"/>
      <c r="R4" s="10"/>
      <c r="S4" s="11"/>
      <c r="T4" s="12"/>
      <c r="U4" s="12"/>
      <c r="V4" s="10"/>
      <c r="W4" s="11"/>
      <c r="X4" s="12"/>
      <c r="Y4" s="12"/>
      <c r="Z4" s="10"/>
      <c r="AA4" s="11"/>
      <c r="AB4" s="12"/>
      <c r="AC4" s="12"/>
      <c r="AD4" s="10"/>
      <c r="AE4" s="11"/>
      <c r="AF4" s="12"/>
      <c r="AG4" s="12"/>
    </row>
    <row r="5" spans="1:33">
      <c r="A5" s="6" t="s">
        <v>67</v>
      </c>
      <c r="B5" s="10">
        <f>F5+J5+N5+R5+V5+Z5+AD5</f>
        <v>1</v>
      </c>
      <c r="C5" s="10">
        <f>G5+K5+O5+S5+W5+AA5+AE5</f>
        <v>1</v>
      </c>
      <c r="D5" s="13">
        <f>H5+L5+P5+T5+X5+AB5+AF5</f>
        <v>0</v>
      </c>
      <c r="E5" s="25">
        <f>D5*100</f>
        <v>0</v>
      </c>
      <c r="F5" s="10"/>
      <c r="G5" s="11">
        <v>1</v>
      </c>
      <c r="H5" s="12">
        <v>-1</v>
      </c>
      <c r="I5" s="12"/>
      <c r="J5" s="10">
        <v>1</v>
      </c>
      <c r="K5" s="11"/>
      <c r="L5" s="12">
        <v>1</v>
      </c>
      <c r="M5" s="12"/>
      <c r="N5" s="10"/>
      <c r="O5" s="11"/>
      <c r="P5" s="12"/>
      <c r="Q5" s="12"/>
      <c r="R5" s="10"/>
      <c r="S5" s="11"/>
      <c r="T5" s="12"/>
      <c r="U5" s="12"/>
      <c r="V5" s="10"/>
      <c r="W5" s="11"/>
      <c r="X5" s="12"/>
      <c r="Y5" s="12"/>
      <c r="Z5" s="10"/>
      <c r="AA5" s="11"/>
      <c r="AB5" s="12"/>
      <c r="AC5" s="12"/>
      <c r="AD5" s="10"/>
      <c r="AE5" s="11"/>
      <c r="AF5" s="12"/>
      <c r="AG5" s="12"/>
    </row>
    <row r="6" spans="1:33">
      <c r="A6" s="14" t="s">
        <v>25</v>
      </c>
      <c r="B6" s="10">
        <f>F6+J6+N6+R6+V6+Z6+AD6</f>
        <v>1</v>
      </c>
      <c r="C6" s="10">
        <f>G6+K6+O6+S6+W6+AA6+AE6</f>
        <v>2</v>
      </c>
      <c r="D6" s="13">
        <f>H6+L6+P6+T6+X6+AB6+AF6</f>
        <v>-0.44999999999999996</v>
      </c>
      <c r="E6" s="17">
        <f>D6*100</f>
        <v>-44.999999999999993</v>
      </c>
      <c r="F6" s="10"/>
      <c r="G6" s="11">
        <v>1</v>
      </c>
      <c r="H6" s="12">
        <v>-1</v>
      </c>
      <c r="I6" s="12"/>
      <c r="J6" s="10">
        <v>1</v>
      </c>
      <c r="K6" s="11"/>
      <c r="L6" s="12">
        <v>1.6</v>
      </c>
      <c r="M6" s="12"/>
      <c r="N6" s="10"/>
      <c r="O6" s="11">
        <v>1</v>
      </c>
      <c r="P6" s="12">
        <v>-1.05</v>
      </c>
      <c r="Q6" s="12"/>
      <c r="R6" s="10"/>
      <c r="S6" s="11"/>
      <c r="T6" s="12"/>
      <c r="U6" s="12"/>
      <c r="V6" s="10"/>
      <c r="W6" s="11"/>
      <c r="X6" s="12"/>
      <c r="Y6" s="12"/>
      <c r="Z6" s="10"/>
      <c r="AA6" s="11"/>
      <c r="AB6" s="12"/>
      <c r="AC6" s="12"/>
      <c r="AD6" s="10"/>
      <c r="AE6" s="11"/>
      <c r="AF6" s="12"/>
      <c r="AG6" s="12"/>
    </row>
    <row r="7" spans="1:33">
      <c r="A7" s="16" t="s">
        <v>36</v>
      </c>
      <c r="B7" s="10">
        <f>F7+J7+N7+R7+V7+Z7+AD7</f>
        <v>1</v>
      </c>
      <c r="C7" s="10">
        <f>G7+K7+O7+S7+W7+AA7+AE7</f>
        <v>2</v>
      </c>
      <c r="D7" s="13">
        <f>H7+L7+P7+T7+X7+AB7+AF7</f>
        <v>-0.74</v>
      </c>
      <c r="E7" s="17">
        <f>D7*100</f>
        <v>-74</v>
      </c>
      <c r="F7" s="10"/>
      <c r="G7" s="11">
        <v>1</v>
      </c>
      <c r="H7" s="12">
        <v>-1.1499999999999999</v>
      </c>
      <c r="I7" s="12"/>
      <c r="J7" s="10"/>
      <c r="K7" s="11">
        <v>1</v>
      </c>
      <c r="L7" s="12">
        <v>-1</v>
      </c>
      <c r="M7" s="12"/>
      <c r="N7" s="10">
        <v>1</v>
      </c>
      <c r="O7" s="11"/>
      <c r="P7" s="12">
        <v>1.41</v>
      </c>
      <c r="Q7" s="12"/>
      <c r="R7" s="10"/>
      <c r="S7" s="11"/>
      <c r="T7" s="12"/>
      <c r="U7" s="12"/>
      <c r="V7" s="10"/>
      <c r="W7" s="11"/>
      <c r="X7" s="12"/>
      <c r="Y7" s="12"/>
      <c r="Z7" s="10"/>
      <c r="AA7" s="11"/>
      <c r="AB7" s="12"/>
      <c r="AC7" s="12"/>
      <c r="AD7" s="10"/>
      <c r="AE7" s="11"/>
      <c r="AF7" s="12"/>
      <c r="AG7" s="12"/>
    </row>
    <row r="8" spans="1:33">
      <c r="A8" s="6" t="s">
        <v>26</v>
      </c>
      <c r="B8" s="10">
        <f>F8+J8+N8+R8+V8+Z8+AD8</f>
        <v>0</v>
      </c>
      <c r="C8" s="10">
        <f>G8+K8+O8+S8+W8+AA8+AE8</f>
        <v>1</v>
      </c>
      <c r="D8" s="13">
        <f>H8+L8+P8+T8+X8+AB8+AF8</f>
        <v>-1</v>
      </c>
      <c r="E8" s="17">
        <f>D8*100</f>
        <v>-100</v>
      </c>
      <c r="F8" s="10"/>
      <c r="G8" s="11">
        <v>1</v>
      </c>
      <c r="H8" s="12">
        <v>-1</v>
      </c>
      <c r="I8" s="12"/>
      <c r="J8" s="10"/>
      <c r="K8" s="11"/>
      <c r="L8" s="12"/>
      <c r="M8" s="12"/>
      <c r="N8" s="10"/>
      <c r="O8" s="11"/>
      <c r="P8" s="12"/>
      <c r="Q8" s="12"/>
      <c r="R8" s="10"/>
      <c r="S8" s="11"/>
      <c r="T8" s="12"/>
      <c r="U8" s="12"/>
      <c r="V8" s="10"/>
      <c r="W8" s="11"/>
      <c r="X8" s="12"/>
      <c r="Y8" s="12"/>
      <c r="Z8" s="10"/>
      <c r="AA8" s="11"/>
      <c r="AB8" s="12"/>
      <c r="AC8" s="12"/>
      <c r="AD8" s="10"/>
      <c r="AE8" s="11"/>
      <c r="AF8" s="12"/>
      <c r="AG8" s="12"/>
    </row>
    <row r="9" spans="1:33">
      <c r="A9" s="15" t="s">
        <v>30</v>
      </c>
      <c r="B9" s="10">
        <f>F9+J9+N9+R9+V9+Z9+AD9</f>
        <v>0</v>
      </c>
      <c r="C9" s="10">
        <f>G9+K9+O9+S9+W9+AA9+AE9</f>
        <v>1</v>
      </c>
      <c r="D9" s="13">
        <f>H9+L9+P9+T9+X9+AB9+AF9</f>
        <v>-1</v>
      </c>
      <c r="E9" s="17">
        <f>D9*100</f>
        <v>-100</v>
      </c>
      <c r="F9" s="10"/>
      <c r="G9" s="11"/>
      <c r="H9" s="12"/>
      <c r="I9" s="12"/>
      <c r="J9" s="10"/>
      <c r="K9" s="11">
        <v>1</v>
      </c>
      <c r="L9" s="12">
        <v>-1</v>
      </c>
      <c r="M9" s="12"/>
      <c r="N9" s="10"/>
      <c r="O9" s="11"/>
      <c r="P9" s="12"/>
      <c r="Q9" s="12"/>
      <c r="R9" s="10"/>
      <c r="S9" s="11"/>
      <c r="T9" s="12"/>
      <c r="U9" s="12"/>
      <c r="V9" s="10"/>
      <c r="W9" s="11"/>
      <c r="X9" s="12"/>
      <c r="Y9" s="12"/>
      <c r="Z9" s="10"/>
      <c r="AA9" s="11"/>
      <c r="AB9" s="12"/>
      <c r="AC9" s="12"/>
      <c r="AD9" s="10"/>
      <c r="AE9" s="11"/>
      <c r="AF9" s="12"/>
      <c r="AG9" s="12"/>
    </row>
    <row r="10" spans="1:33">
      <c r="A10" s="16" t="s">
        <v>55</v>
      </c>
      <c r="B10" s="10">
        <f>F10+J10+N10+R10+V10+Z10+AD10</f>
        <v>0</v>
      </c>
      <c r="C10" s="10">
        <f>G10+K10+O10+S10+W10+AA10+AE10</f>
        <v>1</v>
      </c>
      <c r="D10" s="13">
        <f>H10+L10+P10+T10+X10+AB10+AF10</f>
        <v>-1</v>
      </c>
      <c r="E10" s="17">
        <f>D10*100</f>
        <v>-100</v>
      </c>
      <c r="F10" s="10"/>
      <c r="G10" s="11"/>
      <c r="H10" s="12"/>
      <c r="I10" s="12"/>
      <c r="J10" s="10"/>
      <c r="K10" s="11"/>
      <c r="L10" s="12"/>
      <c r="M10" s="12"/>
      <c r="N10" s="10"/>
      <c r="O10" s="11">
        <v>1</v>
      </c>
      <c r="P10" s="12">
        <v>-1</v>
      </c>
      <c r="Q10" s="12"/>
      <c r="R10" s="10"/>
      <c r="S10" s="11"/>
      <c r="T10" s="12"/>
      <c r="U10" s="12"/>
      <c r="V10" s="10"/>
      <c r="W10" s="11"/>
      <c r="X10" s="12"/>
      <c r="Y10" s="12"/>
      <c r="Z10" s="10"/>
      <c r="AA10" s="11"/>
      <c r="AB10" s="12"/>
      <c r="AC10" s="12"/>
      <c r="AD10" s="10"/>
      <c r="AE10" s="11"/>
      <c r="AF10" s="12"/>
      <c r="AG10" s="12"/>
    </row>
    <row r="11" spans="1:33">
      <c r="A11" s="24" t="s">
        <v>68</v>
      </c>
      <c r="B11" s="10">
        <f>F11+J11+N11+R11+V11+Z11+AD11</f>
        <v>0</v>
      </c>
      <c r="C11" s="10">
        <f>G11+K11+O11+S11+W11+AA11+AE11</f>
        <v>1</v>
      </c>
      <c r="D11" s="13">
        <f>H11+L11+P11+T11+X11+AB11+AF11</f>
        <v>-1</v>
      </c>
      <c r="E11" s="17">
        <f>D11*100</f>
        <v>-100</v>
      </c>
      <c r="F11" s="10"/>
      <c r="G11" s="11"/>
      <c r="H11" s="12"/>
      <c r="I11" s="12"/>
      <c r="J11" s="10"/>
      <c r="K11" s="11">
        <v>1</v>
      </c>
      <c r="L11" s="12">
        <v>-1</v>
      </c>
      <c r="M11" s="12"/>
      <c r="N11" s="10"/>
      <c r="O11" s="11"/>
      <c r="P11" s="12"/>
      <c r="Q11" s="12"/>
      <c r="R11" s="10"/>
      <c r="S11" s="11"/>
      <c r="T11" s="12"/>
      <c r="U11" s="12"/>
      <c r="V11" s="10"/>
      <c r="W11" s="11"/>
      <c r="X11" s="12"/>
      <c r="Y11" s="12"/>
      <c r="Z11" s="10"/>
      <c r="AA11" s="11"/>
      <c r="AB11" s="12"/>
      <c r="AC11" s="12"/>
      <c r="AD11" s="10"/>
      <c r="AE11" s="11"/>
      <c r="AF11" s="12"/>
      <c r="AG11" s="12"/>
    </row>
    <row r="12" spans="1:33">
      <c r="A12" t="s">
        <v>112</v>
      </c>
      <c r="B12" s="10">
        <f>F12+J12+N12+R12+V12+Z12+AD12</f>
        <v>0</v>
      </c>
      <c r="C12" s="10">
        <f>G12+K12+O12+S12+W12+AA12+AE12</f>
        <v>2</v>
      </c>
      <c r="D12" s="13">
        <f>H12+L12+P12+T12+X12+AB12+AF12</f>
        <v>-2</v>
      </c>
      <c r="E12" s="17">
        <f>D12*100</f>
        <v>-200</v>
      </c>
      <c r="F12" s="10"/>
      <c r="G12" s="11">
        <v>1</v>
      </c>
      <c r="H12" s="12">
        <v>-1</v>
      </c>
      <c r="I12" s="12"/>
      <c r="J12" s="10"/>
      <c r="K12" s="11">
        <v>1</v>
      </c>
      <c r="L12" s="12">
        <v>-1</v>
      </c>
      <c r="M12" s="12"/>
      <c r="N12" s="10"/>
      <c r="O12" s="11"/>
      <c r="P12" s="12"/>
      <c r="Q12" s="12"/>
      <c r="R12" s="10"/>
      <c r="S12" s="11"/>
      <c r="T12" s="12"/>
      <c r="U12" s="12"/>
      <c r="V12" s="10"/>
      <c r="W12" s="11"/>
      <c r="X12" s="12"/>
      <c r="Y12" s="12"/>
      <c r="Z12" s="10"/>
      <c r="AA12" s="11"/>
      <c r="AB12" s="12"/>
      <c r="AC12" s="12"/>
      <c r="AD12" s="10"/>
      <c r="AE12" s="11"/>
      <c r="AF12" s="12"/>
      <c r="AG12" s="12"/>
    </row>
    <row r="13" spans="1:33">
      <c r="A13" s="15" t="s">
        <v>57</v>
      </c>
      <c r="B13" s="10">
        <f>F13+J13+N13+R13+V13+Z13+AD13</f>
        <v>0</v>
      </c>
      <c r="C13" s="10">
        <f>G13+K13+O13+S13+W13+AA13+AE13</f>
        <v>2</v>
      </c>
      <c r="D13" s="13">
        <f>H13+L13+P13+T13+X13+AB13+AF13</f>
        <v>-2.1</v>
      </c>
      <c r="E13" s="17">
        <f>D13*100</f>
        <v>-210</v>
      </c>
      <c r="F13" s="10"/>
      <c r="G13" s="11"/>
      <c r="H13" s="12"/>
      <c r="I13" s="12"/>
      <c r="J13" s="10"/>
      <c r="K13" s="11">
        <v>1</v>
      </c>
      <c r="L13" s="12">
        <v>-1.1000000000000001</v>
      </c>
      <c r="M13" s="12"/>
      <c r="N13" s="10"/>
      <c r="O13" s="11">
        <v>1</v>
      </c>
      <c r="P13" s="12">
        <v>-1</v>
      </c>
      <c r="Q13" s="12"/>
      <c r="R13" s="10"/>
      <c r="S13" s="11"/>
      <c r="T13" s="12"/>
      <c r="U13" s="12"/>
      <c r="V13" s="10"/>
      <c r="W13" s="11"/>
      <c r="X13" s="12"/>
      <c r="Y13" s="12"/>
      <c r="Z13" s="10"/>
      <c r="AA13" s="11"/>
      <c r="AB13" s="12"/>
      <c r="AC13" s="12"/>
      <c r="AD13" s="10"/>
      <c r="AE13" s="11"/>
      <c r="AF13" s="12"/>
      <c r="AG13" s="12"/>
    </row>
    <row r="14" spans="1:33">
      <c r="A14" s="6" t="s">
        <v>27</v>
      </c>
      <c r="B14" s="10">
        <f>F14+J14+N14+R14+V14+Z14+AD14</f>
        <v>0</v>
      </c>
      <c r="C14" s="10">
        <f>G14+K14+O14+S14+W14+AA14+AE14</f>
        <v>3</v>
      </c>
      <c r="D14" s="13">
        <f>H14+L14+P14+T14+X14+AB14+AF14</f>
        <v>-3</v>
      </c>
      <c r="E14" s="17">
        <f>D14*100</f>
        <v>-300</v>
      </c>
      <c r="F14" s="10"/>
      <c r="G14" s="11">
        <v>1</v>
      </c>
      <c r="H14" s="12">
        <v>-1</v>
      </c>
      <c r="I14" s="12"/>
      <c r="J14" s="10"/>
      <c r="K14" s="11">
        <v>1</v>
      </c>
      <c r="L14" s="12">
        <v>-1</v>
      </c>
      <c r="M14" s="12"/>
      <c r="N14" s="10"/>
      <c r="O14" s="11">
        <v>1</v>
      </c>
      <c r="P14" s="12">
        <v>-1</v>
      </c>
      <c r="Q14" s="12"/>
      <c r="R14" s="10"/>
      <c r="S14" s="11"/>
      <c r="T14" s="12"/>
      <c r="U14" s="12"/>
      <c r="V14" s="10"/>
      <c r="W14" s="11"/>
      <c r="X14" s="12"/>
      <c r="Y14" s="12"/>
      <c r="Z14" s="10"/>
      <c r="AA14" s="11"/>
      <c r="AB14" s="12"/>
      <c r="AC14" s="12"/>
      <c r="AD14" s="10"/>
      <c r="AE14" s="11"/>
      <c r="AF14" s="12"/>
      <c r="AG14" s="12"/>
    </row>
    <row r="15" spans="1:33">
      <c r="A15" s="14" t="s">
        <v>28</v>
      </c>
      <c r="B15" s="10">
        <f>F15+J15+N15+R15+V15+Z15+AD15</f>
        <v>0</v>
      </c>
      <c r="C15" s="10">
        <f>G15+K15+O15+S15+W15+AA15+AE15</f>
        <v>3</v>
      </c>
      <c r="D15" s="13">
        <f>H15+L15+P15+T15+X15+AB15+AF15</f>
        <v>-3</v>
      </c>
      <c r="E15" s="17">
        <f>D15*100</f>
        <v>-300</v>
      </c>
      <c r="F15" s="10"/>
      <c r="G15" s="11">
        <v>1</v>
      </c>
      <c r="H15" s="12">
        <v>-1</v>
      </c>
      <c r="I15" s="12"/>
      <c r="J15" s="10"/>
      <c r="K15" s="11">
        <v>1</v>
      </c>
      <c r="L15" s="12">
        <v>-1</v>
      </c>
      <c r="M15" s="12"/>
      <c r="N15" s="10"/>
      <c r="O15" s="11">
        <v>1</v>
      </c>
      <c r="P15" s="12">
        <v>-1</v>
      </c>
      <c r="Q15" s="12"/>
      <c r="R15" s="10"/>
      <c r="S15" s="11"/>
      <c r="T15" s="12"/>
      <c r="U15" s="12"/>
      <c r="V15" s="10"/>
      <c r="W15" s="11"/>
      <c r="X15" s="12"/>
      <c r="Y15" s="12"/>
      <c r="Z15" s="10"/>
      <c r="AA15" s="11"/>
      <c r="AB15" s="12"/>
      <c r="AC15" s="12"/>
      <c r="AD15" s="10"/>
      <c r="AE15" s="11"/>
      <c r="AF15" s="12"/>
      <c r="AG15" s="12"/>
    </row>
    <row r="16" spans="1:33">
      <c r="A16" s="15" t="s">
        <v>69</v>
      </c>
      <c r="B16" s="10">
        <f>F16+J16+N16+R16+V16+Z16+AD16</f>
        <v>0</v>
      </c>
      <c r="C16" s="10">
        <f>G16+K16+O16+S16+W16+AA16+AE16</f>
        <v>3</v>
      </c>
      <c r="D16" s="13">
        <f>H16+L16+P16+T16+X16+AB16+AF16</f>
        <v>-3</v>
      </c>
      <c r="E16" s="17">
        <f>D16*100</f>
        <v>-300</v>
      </c>
      <c r="F16" s="10"/>
      <c r="G16" s="11">
        <v>1</v>
      </c>
      <c r="H16" s="12">
        <v>-1</v>
      </c>
      <c r="I16" s="12"/>
      <c r="J16" s="10"/>
      <c r="K16" s="11">
        <v>1</v>
      </c>
      <c r="L16" s="12">
        <v>-1</v>
      </c>
      <c r="M16" s="12"/>
      <c r="N16" s="10"/>
      <c r="O16" s="11">
        <v>1</v>
      </c>
      <c r="P16" s="12">
        <v>-1</v>
      </c>
      <c r="Q16" s="12"/>
      <c r="R16" s="10"/>
      <c r="S16" s="11"/>
      <c r="T16" s="12"/>
      <c r="U16" s="12"/>
      <c r="V16" s="10"/>
      <c r="W16" s="11"/>
      <c r="X16" s="12"/>
      <c r="Y16" s="12"/>
      <c r="Z16" s="10"/>
      <c r="AA16" s="11"/>
      <c r="AB16" s="12"/>
      <c r="AC16" s="12"/>
      <c r="AD16" s="10"/>
      <c r="AE16" s="11"/>
      <c r="AF16" s="12"/>
      <c r="AG16" s="12"/>
    </row>
    <row r="17" spans="2:32">
      <c r="B17" s="10">
        <f>SUM(B2:B16)</f>
        <v>7</v>
      </c>
      <c r="C17" s="10">
        <f t="shared" ref="C17:D17" si="0">SUM(C2:C16)</f>
        <v>25</v>
      </c>
      <c r="D17" s="20">
        <f t="shared" si="0"/>
        <v>-15.69</v>
      </c>
      <c r="E17" s="17"/>
      <c r="F17" s="10">
        <f>SUM(F2:F16)</f>
        <v>2</v>
      </c>
      <c r="G17" s="10">
        <f t="shared" ref="G17:AF17" si="1">SUM(G2:G16)</f>
        <v>9</v>
      </c>
      <c r="H17" s="20">
        <f t="shared" si="1"/>
        <v>-7.15</v>
      </c>
      <c r="I17" s="10"/>
      <c r="J17" s="10">
        <f t="shared" si="1"/>
        <v>3</v>
      </c>
      <c r="K17" s="10">
        <f t="shared" si="1"/>
        <v>9</v>
      </c>
      <c r="L17" s="20">
        <f t="shared" si="1"/>
        <v>-3.9</v>
      </c>
      <c r="M17" s="10"/>
      <c r="N17" s="10">
        <f t="shared" si="1"/>
        <v>2</v>
      </c>
      <c r="O17" s="10">
        <f t="shared" si="1"/>
        <v>7</v>
      </c>
      <c r="P17" s="20">
        <f t="shared" si="1"/>
        <v>-4.6400000000000006</v>
      </c>
      <c r="Q17" s="10"/>
      <c r="R17" s="10">
        <f t="shared" si="1"/>
        <v>0</v>
      </c>
      <c r="S17" s="10">
        <f t="shared" si="1"/>
        <v>0</v>
      </c>
      <c r="T17" s="20">
        <f t="shared" si="1"/>
        <v>0</v>
      </c>
      <c r="U17" s="10"/>
      <c r="V17" s="10">
        <f t="shared" si="1"/>
        <v>0</v>
      </c>
      <c r="W17" s="10">
        <f t="shared" si="1"/>
        <v>0</v>
      </c>
      <c r="X17" s="20">
        <f t="shared" si="1"/>
        <v>0</v>
      </c>
      <c r="Y17" s="10"/>
      <c r="Z17" s="10">
        <f t="shared" si="1"/>
        <v>0</v>
      </c>
      <c r="AA17" s="10">
        <f t="shared" si="1"/>
        <v>0</v>
      </c>
      <c r="AB17" s="20">
        <f t="shared" si="1"/>
        <v>0</v>
      </c>
      <c r="AC17" s="10"/>
      <c r="AD17" s="10">
        <f t="shared" si="1"/>
        <v>0</v>
      </c>
      <c r="AE17" s="10">
        <f t="shared" si="1"/>
        <v>0</v>
      </c>
      <c r="AF17" s="20">
        <f t="shared" si="1"/>
        <v>0</v>
      </c>
    </row>
  </sheetData>
  <sortState ref="A2:AG81">
    <sortCondition descending="1" ref="E2:E81"/>
  </sortState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overall</vt:lpstr>
      <vt:lpstr>this week 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2011-02-11T05:31:01Z</dcterms:created>
  <dcterms:modified xsi:type="dcterms:W3CDTF">2011-04-07T05:22:41Z</dcterms:modified>
</cp:coreProperties>
</file>